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70" activeTab="2"/>
  </bookViews>
  <sheets>
    <sheet name="1-YTÜ 2022-2024 PROJE YAT.TEKL" sheetId="1" r:id="rId1"/>
    <sheet name="2-YTÜ 2022-2024  HARCA YAT.TEKL" sheetId="2" r:id="rId2"/>
    <sheet name="3-2022 YATIRIM TEK. TABL." sheetId="4" r:id="rId3"/>
    <sheet name="Sayfa6" sheetId="11" r:id="rId4"/>
  </sheets>
  <definedNames>
    <definedName name="Avans">#REF!</definedName>
    <definedName name="ButceYil">#REF!</definedName>
    <definedName name="KurAd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2" l="1"/>
  <c r="E19" i="2" s="1"/>
  <c r="E18" i="2"/>
  <c r="H6" i="2"/>
  <c r="J7" i="2"/>
  <c r="J8" i="2"/>
  <c r="J9" i="2"/>
  <c r="P14" i="1"/>
  <c r="Q14" i="1"/>
  <c r="R14" i="1"/>
  <c r="O14" i="1"/>
  <c r="P12" i="1"/>
  <c r="Q12" i="1"/>
  <c r="R12" i="1"/>
  <c r="O12" i="1"/>
  <c r="R7" i="1"/>
  <c r="R8" i="1" s="1"/>
  <c r="R6" i="1" s="1"/>
  <c r="Q8" i="1"/>
  <c r="Q6" i="1"/>
  <c r="P6" i="1"/>
  <c r="I6" i="1"/>
  <c r="K6" i="1"/>
  <c r="L6" i="1"/>
  <c r="M6" i="1"/>
  <c r="N6" i="1"/>
  <c r="O6" i="1"/>
  <c r="H6" i="1"/>
  <c r="P8" i="1"/>
  <c r="I8" i="1"/>
  <c r="J8" i="1"/>
  <c r="K8" i="1"/>
  <c r="L8" i="1"/>
  <c r="M8" i="1"/>
  <c r="N8" i="1"/>
  <c r="O8" i="1"/>
  <c r="H8" i="1"/>
  <c r="F6" i="2" l="1"/>
  <c r="F18" i="2" s="1"/>
  <c r="F17" i="2" s="1"/>
  <c r="F19" i="2" s="1"/>
  <c r="G38" i="4" l="1"/>
  <c r="H38" i="4"/>
  <c r="I38" i="4"/>
  <c r="J38" i="4"/>
  <c r="K38" i="4"/>
  <c r="L38" i="4"/>
  <c r="M38" i="4"/>
  <c r="F38" i="4"/>
  <c r="N35" i="4"/>
  <c r="N38" i="4" s="1"/>
  <c r="P35" i="4"/>
  <c r="P38" i="4" s="1"/>
  <c r="O7" i="1" l="1"/>
  <c r="Q13" i="1" l="1"/>
  <c r="R13" i="1"/>
  <c r="C29" i="4" l="1"/>
  <c r="C28" i="4"/>
  <c r="F29" i="4" l="1"/>
  <c r="F28" i="4"/>
  <c r="C23" i="4"/>
  <c r="D30" i="4" l="1"/>
  <c r="E10" i="2" l="1"/>
  <c r="F10" i="2"/>
  <c r="G6" i="2"/>
  <c r="I6" i="2"/>
  <c r="H10" i="2"/>
  <c r="H18" i="2" s="1"/>
  <c r="H17" i="2" s="1"/>
  <c r="H19" i="2" s="1"/>
  <c r="D6" i="2"/>
  <c r="G10" i="2" l="1"/>
  <c r="G18" i="2"/>
  <c r="G17" i="2" s="1"/>
  <c r="G19" i="2" s="1"/>
  <c r="D10" i="2"/>
  <c r="D18" i="2"/>
  <c r="D17" i="2" s="1"/>
  <c r="D19" i="2" s="1"/>
  <c r="I10" i="2"/>
  <c r="I18" i="2" s="1"/>
  <c r="I17" i="2" s="1"/>
  <c r="I19" i="2" s="1"/>
  <c r="J6" i="2"/>
  <c r="J10" i="2" l="1"/>
  <c r="J18" i="2"/>
  <c r="J17" i="2" s="1"/>
  <c r="J19" i="2" s="1"/>
  <c r="C27" i="4"/>
  <c r="F27" i="4" s="1"/>
  <c r="F30" i="4" s="1"/>
  <c r="O35" i="4"/>
  <c r="C30" i="4" l="1"/>
  <c r="C22" i="4"/>
  <c r="Q35" i="4"/>
  <c r="Q38" i="4" s="1"/>
  <c r="O38" i="4"/>
</calcChain>
</file>

<file path=xl/sharedStrings.xml><?xml version="1.0" encoding="utf-8"?>
<sst xmlns="http://schemas.openxmlformats.org/spreadsheetml/2006/main" count="140" uniqueCount="107">
  <si>
    <t>SEKTÖRÜN ADI</t>
  </si>
  <si>
    <t>PROJE NO</t>
  </si>
  <si>
    <t>PROJENİN ADI</t>
  </si>
  <si>
    <t>YERİ</t>
  </si>
  <si>
    <t>KARAKTERİSTİĞİ</t>
  </si>
  <si>
    <t>İŞİN</t>
  </si>
  <si>
    <t>PROJE TUTARI</t>
  </si>
  <si>
    <t>BAŞLAMA TARİHİ</t>
  </si>
  <si>
    <t>BİTİŞ TARİHİ</t>
  </si>
  <si>
    <t>EĞİTİM- YÜKSEKÖĞRETİM</t>
  </si>
  <si>
    <t>YAYIN ALIMLARI</t>
  </si>
  <si>
    <t>Basılı Yayın Alımı , Elektronik Yayın Alımı</t>
  </si>
  <si>
    <t>EĞİTİM-YÜKSEKÖĞRETİM</t>
  </si>
  <si>
    <t>2021 YILI ÖDENEĞİ</t>
  </si>
  <si>
    <t>2022-2024 KURUM TEKLİFİ</t>
  </si>
  <si>
    <t>YILSONU KALAN ÖDENEK</t>
  </si>
  <si>
    <t>2022 TAVAN TEKLİFİ</t>
  </si>
  <si>
    <t>PROJE AÇIKLAMALARI</t>
  </si>
  <si>
    <t xml:space="preserve">2022-2024   EK ÖDENEK  TEKLİFİ </t>
  </si>
  <si>
    <t>BİRİMLER</t>
  </si>
  <si>
    <t>GENEL TOPLAM</t>
  </si>
  <si>
    <t>BÜTÇE ÖDENEĞİ</t>
  </si>
  <si>
    <t>HAZİRAN  HARCAMA</t>
  </si>
  <si>
    <t>Alt Faaliyet Adı</t>
  </si>
  <si>
    <t>Ekonomik</t>
  </si>
  <si>
    <t>Tertip</t>
  </si>
  <si>
    <t>Yayın Alımı</t>
  </si>
  <si>
    <t>Basılı Yayın Alımları ve Yapımları</t>
  </si>
  <si>
    <t>62.239.765.11693-0410.0005-02-06.01.60.01</t>
  </si>
  <si>
    <t>Elektronik Ortamda Yayın Alımları ve Yapımları</t>
  </si>
  <si>
    <t>62.239.765.11693-0410.0005-02-06.01.60.03</t>
  </si>
  <si>
    <t>06.1 MAMUL MAL ALIMLARI</t>
  </si>
  <si>
    <t>62.239.765.11693-0410.0005-02-06.01</t>
  </si>
  <si>
    <t>TOPLAM</t>
  </si>
  <si>
    <t>EĞİTİM- YÜKSEKÖĞRETİM.</t>
  </si>
  <si>
    <t>HAZİNE</t>
  </si>
  <si>
    <t>HAZİRAN HARCAMA</t>
  </si>
  <si>
    <t>KÜTÜPHANE VE DÖKÜMANTASYON DAİRE BAŞKANLIĞI</t>
  </si>
  <si>
    <t>SEKTÖR</t>
  </si>
  <si>
    <t>EĞİTİM - YÜKSEKÖĞRETİM</t>
  </si>
  <si>
    <t>PROJE SAHİBİ KURULUŞ</t>
  </si>
  <si>
    <t>YILDIZ TEKNİK ÜNİVERSİTESİ</t>
  </si>
  <si>
    <t>NUMARASI</t>
  </si>
  <si>
    <t>Yeni Proje</t>
  </si>
  <si>
    <t>İstanbul</t>
  </si>
  <si>
    <t>BAŞLAMA / BİTİŞ TARİHİ</t>
  </si>
  <si>
    <t>2018 YILI harcaması</t>
  </si>
  <si>
    <t>PROJE TUTARI  KURUM</t>
  </si>
  <si>
    <t>PROJE TUTARI TAVAN</t>
  </si>
  <si>
    <t>YILLAR</t>
  </si>
  <si>
    <t>KURUM TEKLİFİ</t>
  </si>
  <si>
    <t>TAVAN TEKLİFİ</t>
  </si>
  <si>
    <t>İLAVE MALİYET</t>
  </si>
  <si>
    <t>YATIRIM TEKLİFLERİYLE YAPILMASI PLANLANAN</t>
  </si>
  <si>
    <t xml:space="preserve">2022 YILI </t>
  </si>
  <si>
    <t>KURUM YATIRIM TEKLİFİ</t>
  </si>
  <si>
    <t>KURUM TEKLİFİ  TOPLAMI</t>
  </si>
  <si>
    <t>TAVAN TEKLİFİ TOPLAMI</t>
  </si>
  <si>
    <t>İLAVE MALİYET TOPLAMI</t>
  </si>
  <si>
    <t>PROJENİN;</t>
  </si>
  <si>
    <t>2019 YILI harcaması</t>
  </si>
  <si>
    <t>ADI</t>
  </si>
  <si>
    <t>Basılı Yayın Alımı,Elektronik Yayın Alımı</t>
  </si>
  <si>
    <t xml:space="preserve">YAYIN ALIMLARI </t>
  </si>
  <si>
    <t xml:space="preserve">2022 KURUM TEKLİFİ </t>
  </si>
  <si>
    <t>2020 Yılı Kümülatif Harcama</t>
  </si>
  <si>
    <t xml:space="preserve">2023 YILI </t>
  </si>
  <si>
    <t>2024 YILI</t>
  </si>
  <si>
    <t>2021  SONUNA KADAR TAHMİNİ KÜMÜLATİF HARCAMA</t>
  </si>
  <si>
    <t>2021 Yılı Ödeneği</t>
  </si>
  <si>
    <t xml:space="preserve">2022 YILI TAHMİNİ </t>
  </si>
  <si>
    <t xml:space="preserve">2023 YILI TAHMİNİ </t>
  </si>
  <si>
    <t>2021 YILI ÖDENEK VE HARCAMA</t>
  </si>
  <si>
    <t>2021 KANUN</t>
  </si>
  <si>
    <t>2021 Yılsonu Harcama Tahmin</t>
  </si>
  <si>
    <t>2021 Yıl sonu Ödeneği</t>
  </si>
  <si>
    <t>2022-2022</t>
  </si>
  <si>
    <r>
      <t xml:space="preserve">2022 YATIRIM TEKLİFLERİ TABLOSU </t>
    </r>
    <r>
      <rPr>
        <b/>
        <sz val="14"/>
        <color indexed="10"/>
        <rFont val="Arial Tur"/>
        <charset val="162"/>
      </rPr>
      <t>(KURUM TEKLİFİ)</t>
    </r>
  </si>
  <si>
    <t>23.06.2021</t>
  </si>
  <si>
    <t>PROJE TEKLİFİNDE YAPILACAK İŞLER,</t>
  </si>
  <si>
    <t>2021 Yılı Haziran Harcama</t>
  </si>
  <si>
    <t>2021 PROJE TUTARI</t>
  </si>
  <si>
    <t>2020 YILI harcaması</t>
  </si>
  <si>
    <t>2022 Yılı Fiyatlarıyla, Bin TL.</t>
  </si>
  <si>
    <t xml:space="preserve">GENEL TOPLAM </t>
  </si>
  <si>
    <t>Yayın Alımları  Yıllık Proje olduğu için  2022 Yılı için Ödenek Teklif Talebinde bulunacaktır. Teklifin  gerekçeleri  açıklanacak</t>
  </si>
  <si>
    <t>62.239.765.11693-0410.0005-02-06.01.60.90</t>
  </si>
  <si>
    <t>Diğer Yayın Alımları ve Yapımları</t>
  </si>
  <si>
    <t>2022TAVAN TEKLİFİ</t>
  </si>
  <si>
    <t xml:space="preserve">2021 BÜTÇE  KANUNU </t>
  </si>
  <si>
    <t>YILSONUTOPLAM ÖDENEK  (1)</t>
  </si>
  <si>
    <t>YILSONU HARCAMA TAHMİNİ (2)</t>
  </si>
  <si>
    <t>NOT: (  1 )   Yılsonu Toplam Ödenek güncellenecek</t>
  </si>
  <si>
    <t xml:space="preserve">            (2) Yılsonu  Harcama Tahmini yapılacak</t>
  </si>
  <si>
    <t xml:space="preserve">           (3) 2022 tavan ve 2022 Kurum Teklifleri   Yazılacak ( 2023 ve 2024      Yılları Teklif Edilmeyecek Yıllık Projelerde)</t>
  </si>
  <si>
    <t xml:space="preserve">YILDIZ TEKNİK ÜNİVERSİTESİ 2022-2024  YATIRIM HAZIRLIK TEKLİFLERİ </t>
  </si>
  <si>
    <t xml:space="preserve">2022 İLAVE MALİYET </t>
  </si>
  <si>
    <t xml:space="preserve">YILDIZ TEKNİK ÜNİVERSİTESİ 2022-2022 TAVAN VE  KURUM  EKONOMİK IV DÜZEY  BÜTÇE TEKLİFLERİ </t>
  </si>
  <si>
    <t>YILSONU TOPLAM ÖDENEK TAHMİNİ (1)</t>
  </si>
  <si>
    <t>2022 TAVAN TEKLİFİ (3)</t>
  </si>
  <si>
    <t>2022 KURUM TEKLİFİ (4)</t>
  </si>
  <si>
    <t xml:space="preserve">2022 İLAVE  ÖDENEK  TEKLİFİ </t>
  </si>
  <si>
    <t xml:space="preserve">           (3) 2022 tavan ve 2022 Kurum Teklifleri   Yazılacak                                                                                                 ( 2023 ve 2024      Yılları Teklif Edilmeyecek Yıllık Projelerde)</t>
  </si>
  <si>
    <t>Detaylı Açıklama Yapılacak ve  açıklama güncellenecek  sayısal veriler  açıklanacak kurum teklifi ödeneğinin  kullanım amacı planlama  ve benzeri açıklamlar yazılacak</t>
  </si>
  <si>
    <t>doldurulacak</t>
  </si>
  <si>
    <t>doldurulcak</t>
  </si>
  <si>
    <t>TOPLAM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</si>
</sst>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>
    <font>
      <sz val="11"/>
      <color theme="1"/>
      <name val="Calibri"/>
      <family val="2"/>
      <charset val="162"/>
      <scheme val="minor"/>
    </font>
    <font>
      <b/>
      <sz val="10"/>
      <name val="Times New Roman"/>
      <family val="1"/>
      <charset val="162"/>
    </font>
    <font>
      <sz val="11"/>
      <name val="Calibri"/>
      <family val="2"/>
      <charset val="162"/>
      <scheme val="minor"/>
    </font>
    <font>
      <b/>
      <sz val="16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2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2"/>
      <color rgb="FF23015F"/>
      <name val="Calibri"/>
      <family val="2"/>
      <charset val="162"/>
      <scheme val="minor"/>
    </font>
    <font>
      <b/>
      <sz val="12"/>
      <color rgb="FF0000CC"/>
      <name val="Calibri"/>
      <family val="2"/>
      <charset val="162"/>
      <scheme val="minor"/>
    </font>
    <font>
      <b/>
      <sz val="14"/>
      <color rgb="FF23015F"/>
      <name val="Calibri"/>
      <family val="2"/>
      <charset val="162"/>
      <scheme val="minor"/>
    </font>
    <font>
      <b/>
      <sz val="13"/>
      <color theme="1"/>
      <name val="Calibri"/>
      <family val="2"/>
      <charset val="162"/>
      <scheme val="minor"/>
    </font>
    <font>
      <b/>
      <sz val="14"/>
      <color rgb="FF0000CC"/>
      <name val="Calibri"/>
      <family val="2"/>
      <charset val="162"/>
      <scheme val="minor"/>
    </font>
    <font>
      <b/>
      <sz val="14"/>
      <name val="Arial Tur"/>
      <charset val="162"/>
    </font>
    <font>
      <b/>
      <sz val="14"/>
      <color indexed="10"/>
      <name val="Arial Tur"/>
      <charset val="162"/>
    </font>
    <font>
      <b/>
      <sz val="12"/>
      <name val="Arial Tur"/>
      <charset val="162"/>
    </font>
    <font>
      <b/>
      <sz val="13"/>
      <name val="Arial Tur"/>
      <charset val="162"/>
    </font>
    <font>
      <sz val="13"/>
      <name val="Arial Tur"/>
      <charset val="162"/>
    </font>
    <font>
      <b/>
      <sz val="14"/>
      <color rgb="FFFF0000"/>
      <name val="Arial Tur"/>
      <charset val="162"/>
    </font>
    <font>
      <b/>
      <sz val="13"/>
      <color rgb="FFFF0000"/>
      <name val="Arial Tur"/>
      <charset val="162"/>
    </font>
    <font>
      <b/>
      <sz val="11"/>
      <name val="Arial Tur"/>
      <charset val="162"/>
    </font>
    <font>
      <b/>
      <sz val="11"/>
      <color indexed="14"/>
      <name val="Arial Tur"/>
      <charset val="162"/>
    </font>
    <font>
      <b/>
      <sz val="14"/>
      <color indexed="14"/>
      <name val="Arial"/>
      <family val="2"/>
      <charset val="162"/>
    </font>
    <font>
      <b/>
      <sz val="12"/>
      <color rgb="FFFF0000"/>
      <name val="Arial Tur"/>
      <charset val="162"/>
    </font>
    <font>
      <b/>
      <sz val="11"/>
      <color rgb="FFFF0000"/>
      <name val="Arial Tur"/>
      <charset val="162"/>
    </font>
    <font>
      <sz val="13"/>
      <color rgb="FFFF0000"/>
      <name val="Arial Tur"/>
      <charset val="162"/>
    </font>
    <font>
      <sz val="12"/>
      <name val="Arial Tur"/>
      <charset val="162"/>
    </font>
    <font>
      <b/>
      <sz val="13"/>
      <color indexed="14"/>
      <name val="Arial Tur"/>
      <charset val="162"/>
    </font>
    <font>
      <b/>
      <sz val="12"/>
      <color indexed="14"/>
      <name val="Arial"/>
      <family val="2"/>
      <charset val="162"/>
    </font>
    <font>
      <b/>
      <sz val="14"/>
      <color rgb="FFFF0000"/>
      <name val="Calibri"/>
      <family val="2"/>
      <charset val="162"/>
      <scheme val="minor"/>
    </font>
    <font>
      <sz val="13"/>
      <color theme="1"/>
      <name val="Calibri"/>
      <family val="2"/>
      <charset val="162"/>
      <scheme val="minor"/>
    </font>
    <font>
      <b/>
      <sz val="13"/>
      <color rgb="FF0000FF"/>
      <name val="Arial Tur"/>
      <charset val="162"/>
    </font>
    <font>
      <b/>
      <sz val="14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1"/>
      <name val="Times New Roman"/>
      <family val="1"/>
      <charset val="162"/>
    </font>
    <font>
      <b/>
      <sz val="16"/>
      <color indexed="10"/>
      <name val="Arial Tur"/>
      <charset val="162"/>
    </font>
    <font>
      <b/>
      <sz val="18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6"/>
      <color rgb="FF0000CC"/>
      <name val="Calibri"/>
      <family val="2"/>
      <charset val="16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BFD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ED6F8"/>
        <bgColor indexed="64"/>
      </patternFill>
    </fill>
    <fill>
      <patternFill patternType="solid">
        <fgColor rgb="FFDBFBD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83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0" fillId="7" borderId="11" xfId="0" applyFill="1" applyBorder="1"/>
    <xf numFmtId="0" fontId="4" fillId="0" borderId="11" xfId="0" applyFont="1" applyBorder="1" applyAlignment="1">
      <alignment wrapText="1"/>
    </xf>
    <xf numFmtId="0" fontId="8" fillId="0" borderId="0" xfId="0" applyFont="1" applyAlignment="1">
      <alignment wrapText="1"/>
    </xf>
    <xf numFmtId="4" fontId="8" fillId="0" borderId="0" xfId="0" applyNumberFormat="1" applyFont="1" applyAlignment="1">
      <alignment wrapText="1"/>
    </xf>
    <xf numFmtId="0" fontId="8" fillId="0" borderId="11" xfId="0" applyFont="1" applyBorder="1" applyAlignment="1">
      <alignment wrapText="1"/>
    </xf>
    <xf numFmtId="4" fontId="8" fillId="0" borderId="11" xfId="0" applyNumberFormat="1" applyFont="1" applyBorder="1" applyAlignment="1">
      <alignment wrapText="1"/>
    </xf>
    <xf numFmtId="0" fontId="9" fillId="0" borderId="11" xfId="0" applyFont="1" applyBorder="1" applyAlignment="1">
      <alignment wrapText="1"/>
    </xf>
    <xf numFmtId="0" fontId="8" fillId="0" borderId="0" xfId="0" applyFont="1" applyBorder="1" applyAlignment="1">
      <alignment wrapText="1"/>
    </xf>
    <xf numFmtId="4" fontId="10" fillId="2" borderId="11" xfId="0" applyNumberFormat="1" applyFont="1" applyFill="1" applyBorder="1"/>
    <xf numFmtId="4" fontId="9" fillId="0" borderId="11" xfId="0" applyNumberFormat="1" applyFont="1" applyBorder="1" applyAlignment="1">
      <alignment wrapText="1"/>
    </xf>
    <xf numFmtId="4" fontId="13" fillId="12" borderId="11" xfId="0" applyNumberFormat="1" applyFont="1" applyFill="1" applyBorder="1" applyAlignment="1">
      <alignment wrapText="1"/>
    </xf>
    <xf numFmtId="0" fontId="13" fillId="12" borderId="11" xfId="0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14" fillId="6" borderId="11" xfId="0" applyFont="1" applyFill="1" applyBorder="1"/>
    <xf numFmtId="0" fontId="8" fillId="0" borderId="0" xfId="0" applyFont="1" applyBorder="1" applyAlignment="1">
      <alignment horizontal="left" wrapText="1"/>
    </xf>
    <xf numFmtId="0" fontId="13" fillId="2" borderId="0" xfId="0" applyFont="1" applyFill="1" applyBorder="1" applyAlignment="1">
      <alignment wrapText="1"/>
    </xf>
    <xf numFmtId="3" fontId="16" fillId="14" borderId="11" xfId="0" applyNumberFormat="1" applyFont="1" applyFill="1" applyBorder="1" applyAlignment="1">
      <alignment wrapText="1"/>
    </xf>
    <xf numFmtId="0" fontId="5" fillId="0" borderId="0" xfId="0" applyFont="1"/>
    <xf numFmtId="3" fontId="5" fillId="0" borderId="0" xfId="0" applyNumberFormat="1" applyFont="1"/>
    <xf numFmtId="49" fontId="5" fillId="0" borderId="0" xfId="0" applyNumberFormat="1" applyFont="1"/>
    <xf numFmtId="0" fontId="20" fillId="0" borderId="18" xfId="0" applyFont="1" applyBorder="1" applyAlignment="1">
      <alignment vertical="center"/>
    </xf>
    <xf numFmtId="0" fontId="22" fillId="15" borderId="6" xfId="0" applyFont="1" applyFill="1" applyBorder="1" applyAlignment="1">
      <alignment vertical="center" wrapText="1"/>
    </xf>
    <xf numFmtId="3" fontId="21" fillId="2" borderId="43" xfId="0" applyNumberFormat="1" applyFont="1" applyFill="1" applyBorder="1" applyAlignment="1">
      <alignment horizontal="left" vertical="center" wrapText="1"/>
    </xf>
    <xf numFmtId="0" fontId="23" fillId="6" borderId="3" xfId="0" applyFont="1" applyFill="1" applyBorder="1" applyAlignment="1">
      <alignment vertical="center"/>
    </xf>
    <xf numFmtId="3" fontId="23" fillId="6" borderId="9" xfId="0" applyNumberFormat="1" applyFont="1" applyFill="1" applyBorder="1" applyAlignment="1">
      <alignment horizontal="left" vertical="center" wrapText="1"/>
    </xf>
    <xf numFmtId="0" fontId="20" fillId="0" borderId="17" xfId="0" applyFont="1" applyBorder="1" applyAlignment="1">
      <alignment vertical="center"/>
    </xf>
    <xf numFmtId="3" fontId="23" fillId="0" borderId="13" xfId="0" applyNumberFormat="1" applyFont="1" applyBorder="1" applyAlignment="1">
      <alignment vertical="center" wrapText="1"/>
    </xf>
    <xf numFmtId="0" fontId="20" fillId="2" borderId="29" xfId="0" applyFont="1" applyFill="1" applyBorder="1" applyAlignment="1">
      <alignment vertical="center"/>
    </xf>
    <xf numFmtId="3" fontId="21" fillId="0" borderId="13" xfId="0" applyNumberFormat="1" applyFont="1" applyBorder="1" applyAlignment="1">
      <alignment vertical="center" wrapText="1"/>
    </xf>
    <xf numFmtId="0" fontId="20" fillId="2" borderId="41" xfId="0" applyFont="1" applyFill="1" applyBorder="1" applyAlignment="1">
      <alignment vertical="center"/>
    </xf>
    <xf numFmtId="0" fontId="20" fillId="2" borderId="14" xfId="0" applyFont="1" applyFill="1" applyBorder="1" applyAlignment="1">
      <alignment vertical="center"/>
    </xf>
    <xf numFmtId="3" fontId="20" fillId="0" borderId="0" xfId="0" applyNumberFormat="1" applyFont="1" applyBorder="1" applyAlignment="1">
      <alignment vertical="center"/>
    </xf>
    <xf numFmtId="3" fontId="20" fillId="2" borderId="0" xfId="0" applyNumberFormat="1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vertical="center"/>
    </xf>
    <xf numFmtId="0" fontId="23" fillId="2" borderId="3" xfId="0" applyFont="1" applyFill="1" applyBorder="1" applyAlignment="1">
      <alignment vertical="center"/>
    </xf>
    <xf numFmtId="3" fontId="23" fillId="2" borderId="3" xfId="0" applyNumberFormat="1" applyFont="1" applyFill="1" applyBorder="1" applyAlignment="1">
      <alignment horizontal="left" vertical="center" wrapText="1"/>
    </xf>
    <xf numFmtId="3" fontId="23" fillId="2" borderId="3" xfId="0" applyNumberFormat="1" applyFont="1" applyFill="1" applyBorder="1" applyAlignment="1">
      <alignment horizontal="center" vertical="center" wrapText="1"/>
    </xf>
    <xf numFmtId="0" fontId="30" fillId="0" borderId="0" xfId="0" applyFont="1"/>
    <xf numFmtId="3" fontId="30" fillId="0" borderId="0" xfId="0" applyNumberFormat="1" applyFont="1"/>
    <xf numFmtId="0" fontId="19" fillId="0" borderId="15" xfId="0" applyFont="1" applyBorder="1" applyAlignment="1">
      <alignment vertical="center"/>
    </xf>
    <xf numFmtId="0" fontId="19" fillId="0" borderId="30" xfId="0" applyFont="1" applyBorder="1" applyAlignment="1">
      <alignment vertical="center"/>
    </xf>
    <xf numFmtId="0" fontId="19" fillId="0" borderId="36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27" fillId="5" borderId="6" xfId="0" applyFont="1" applyFill="1" applyBorder="1" applyAlignment="1">
      <alignment vertical="center"/>
    </xf>
    <xf numFmtId="3" fontId="28" fillId="8" borderId="11" xfId="0" applyNumberFormat="1" applyFont="1" applyFill="1" applyBorder="1" applyAlignment="1">
      <alignment vertical="center" wrapText="1"/>
    </xf>
    <xf numFmtId="0" fontId="33" fillId="0" borderId="0" xfId="0" applyFont="1" applyBorder="1" applyAlignment="1">
      <alignment horizontal="center"/>
    </xf>
    <xf numFmtId="3" fontId="20" fillId="5" borderId="39" xfId="0" applyNumberFormat="1" applyFont="1" applyFill="1" applyBorder="1" applyAlignment="1">
      <alignment vertical="center" wrapText="1"/>
    </xf>
    <xf numFmtId="3" fontId="21" fillId="0" borderId="14" xfId="0" applyNumberFormat="1" applyFont="1" applyBorder="1" applyAlignment="1">
      <alignment vertical="center" wrapText="1"/>
    </xf>
    <xf numFmtId="3" fontId="21" fillId="0" borderId="40" xfId="0" applyNumberFormat="1" applyFont="1" applyBorder="1" applyAlignment="1">
      <alignment vertical="center" wrapText="1"/>
    </xf>
    <xf numFmtId="3" fontId="20" fillId="0" borderId="34" xfId="0" applyNumberFormat="1" applyFont="1" applyBorder="1" applyAlignment="1">
      <alignment vertical="center"/>
    </xf>
    <xf numFmtId="0" fontId="20" fillId="0" borderId="14" xfId="0" applyFont="1" applyBorder="1" applyAlignment="1">
      <alignment vertical="center"/>
    </xf>
    <xf numFmtId="3" fontId="21" fillId="2" borderId="13" xfId="0" applyNumberFormat="1" applyFont="1" applyFill="1" applyBorder="1" applyAlignment="1">
      <alignment vertical="center" wrapText="1"/>
    </xf>
    <xf numFmtId="3" fontId="17" fillId="15" borderId="34" xfId="0" applyNumberFormat="1" applyFont="1" applyFill="1" applyBorder="1" applyAlignment="1">
      <alignment vertical="center"/>
    </xf>
    <xf numFmtId="0" fontId="22" fillId="15" borderId="30" xfId="0" applyFont="1" applyFill="1" applyBorder="1" applyAlignment="1">
      <alignment vertical="center" wrapText="1"/>
    </xf>
    <xf numFmtId="0" fontId="20" fillId="0" borderId="13" xfId="0" applyFont="1" applyBorder="1" applyAlignment="1">
      <alignment horizontal="center" vertical="center" wrapText="1"/>
    </xf>
    <xf numFmtId="3" fontId="20" fillId="0" borderId="42" xfId="0" applyNumberFormat="1" applyFont="1" applyBorder="1" applyAlignment="1">
      <alignment vertical="center"/>
    </xf>
    <xf numFmtId="3" fontId="21" fillId="0" borderId="13" xfId="0" applyNumberFormat="1" applyFont="1" applyBorder="1" applyAlignment="1">
      <alignment horizontal="center" vertical="center" wrapText="1"/>
    </xf>
    <xf numFmtId="3" fontId="21" fillId="0" borderId="14" xfId="0" applyNumberFormat="1" applyFont="1" applyBorder="1" applyAlignment="1">
      <alignment horizontal="center" vertical="center" wrapText="1"/>
    </xf>
    <xf numFmtId="3" fontId="20" fillId="0" borderId="9" xfId="0" applyNumberFormat="1" applyFont="1" applyBorder="1" applyAlignment="1">
      <alignment vertical="center" wrapText="1"/>
    </xf>
    <xf numFmtId="0" fontId="19" fillId="2" borderId="16" xfId="0" applyFont="1" applyFill="1" applyBorder="1" applyAlignment="1">
      <alignment vertical="center"/>
    </xf>
    <xf numFmtId="3" fontId="21" fillId="2" borderId="14" xfId="0" applyNumberFormat="1" applyFont="1" applyFill="1" applyBorder="1" applyAlignment="1">
      <alignment vertical="center" wrapText="1"/>
    </xf>
    <xf numFmtId="3" fontId="21" fillId="2" borderId="0" xfId="0" applyNumberFormat="1" applyFont="1" applyFill="1" applyBorder="1" applyAlignment="1">
      <alignment vertical="center" wrapText="1"/>
    </xf>
    <xf numFmtId="3" fontId="28" fillId="11" borderId="6" xfId="0" applyNumberFormat="1" applyFont="1" applyFill="1" applyBorder="1" applyAlignment="1">
      <alignment vertical="center" wrapText="1"/>
    </xf>
    <xf numFmtId="3" fontId="28" fillId="11" borderId="33" xfId="0" applyNumberFormat="1" applyFont="1" applyFill="1" applyBorder="1" applyAlignment="1">
      <alignment vertical="center" wrapText="1"/>
    </xf>
    <xf numFmtId="3" fontId="28" fillId="11" borderId="51" xfId="0" applyNumberFormat="1" applyFont="1" applyFill="1" applyBorder="1" applyAlignment="1">
      <alignment vertical="center" wrapText="1"/>
    </xf>
    <xf numFmtId="3" fontId="28" fillId="8" borderId="34" xfId="0" applyNumberFormat="1" applyFont="1" applyFill="1" applyBorder="1" applyAlignment="1">
      <alignment vertical="center" wrapText="1"/>
    </xf>
    <xf numFmtId="3" fontId="28" fillId="8" borderId="32" xfId="0" applyNumberFormat="1" applyFont="1" applyFill="1" applyBorder="1" applyAlignment="1">
      <alignment vertical="center" wrapText="1"/>
    </xf>
    <xf numFmtId="3" fontId="20" fillId="6" borderId="11" xfId="0" applyNumberFormat="1" applyFont="1" applyFill="1" applyBorder="1"/>
    <xf numFmtId="0" fontId="25" fillId="0" borderId="0" xfId="0" applyFont="1" applyBorder="1" applyAlignment="1">
      <alignment horizontal="center" vertical="center" wrapText="1"/>
    </xf>
    <xf numFmtId="3" fontId="20" fillId="6" borderId="34" xfId="0" applyNumberFormat="1" applyFont="1" applyFill="1" applyBorder="1" applyAlignment="1">
      <alignment vertical="center"/>
    </xf>
    <xf numFmtId="3" fontId="28" fillId="16" borderId="11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3" fontId="0" fillId="0" borderId="0" xfId="0" applyNumberFormat="1"/>
    <xf numFmtId="3" fontId="37" fillId="2" borderId="10" xfId="0" applyNumberFormat="1" applyFont="1" applyFill="1" applyBorder="1" applyAlignment="1">
      <alignment horizontal="center" vertical="center"/>
    </xf>
    <xf numFmtId="3" fontId="37" fillId="0" borderId="11" xfId="0" applyNumberFormat="1" applyFont="1" applyBorder="1" applyAlignment="1">
      <alignment horizontal="center" vertical="center"/>
    </xf>
    <xf numFmtId="3" fontId="37" fillId="0" borderId="11" xfId="0" applyNumberFormat="1" applyFont="1" applyBorder="1" applyAlignment="1">
      <alignment horizontal="center" vertical="center" wrapText="1"/>
    </xf>
    <xf numFmtId="3" fontId="7" fillId="9" borderId="11" xfId="0" applyNumberFormat="1" applyFont="1" applyFill="1" applyBorder="1" applyAlignment="1">
      <alignment horizontal="center" vertical="center"/>
    </xf>
    <xf numFmtId="3" fontId="38" fillId="17" borderId="11" xfId="0" applyNumberFormat="1" applyFont="1" applyFill="1" applyBorder="1" applyAlignment="1">
      <alignment horizontal="center" vertical="center" wrapText="1"/>
    </xf>
    <xf numFmtId="3" fontId="38" fillId="9" borderId="11" xfId="0" applyNumberFormat="1" applyFont="1" applyFill="1" applyBorder="1" applyAlignment="1">
      <alignment horizontal="center" vertical="center" wrapText="1"/>
    </xf>
    <xf numFmtId="0" fontId="38" fillId="2" borderId="0" xfId="0" applyFont="1" applyFill="1" applyBorder="1" applyAlignment="1">
      <alignment horizontal="center" vertical="center" wrapText="1"/>
    </xf>
    <xf numFmtId="0" fontId="38" fillId="17" borderId="11" xfId="0" applyFont="1" applyFill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left" vertical="center" wrapText="1"/>
    </xf>
    <xf numFmtId="0" fontId="37" fillId="0" borderId="11" xfId="0" applyFont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/>
    </xf>
    <xf numFmtId="3" fontId="7" fillId="7" borderId="11" xfId="0" applyNumberFormat="1" applyFont="1" applyFill="1" applyBorder="1" applyAlignment="1">
      <alignment horizontal="center" vertical="center"/>
    </xf>
    <xf numFmtId="3" fontId="11" fillId="6" borderId="13" xfId="0" applyNumberFormat="1" applyFont="1" applyFill="1" applyBorder="1" applyAlignment="1">
      <alignment wrapText="1"/>
    </xf>
    <xf numFmtId="0" fontId="8" fillId="0" borderId="0" xfId="0" applyFont="1"/>
    <xf numFmtId="3" fontId="8" fillId="0" borderId="11" xfId="0" applyNumberFormat="1" applyFont="1" applyBorder="1"/>
    <xf numFmtId="3" fontId="11" fillId="0" borderId="11" xfId="0" applyNumberFormat="1" applyFont="1" applyFill="1" applyBorder="1" applyAlignment="1">
      <alignment wrapText="1"/>
    </xf>
    <xf numFmtId="3" fontId="8" fillId="0" borderId="11" xfId="0" applyNumberFormat="1" applyFont="1" applyFill="1" applyBorder="1" applyAlignment="1">
      <alignment wrapText="1"/>
    </xf>
    <xf numFmtId="3" fontId="11" fillId="6" borderId="11" xfId="0" applyNumberFormat="1" applyFont="1" applyFill="1" applyBorder="1" applyAlignment="1">
      <alignment wrapText="1"/>
    </xf>
    <xf numFmtId="0" fontId="11" fillId="17" borderId="11" xfId="0" applyFont="1" applyFill="1" applyBorder="1"/>
    <xf numFmtId="49" fontId="30" fillId="0" borderId="0" xfId="0" applyNumberFormat="1" applyFont="1"/>
    <xf numFmtId="3" fontId="21" fillId="0" borderId="13" xfId="0" applyNumberFormat="1" applyFont="1" applyBorder="1" applyAlignment="1">
      <alignment horizontal="center" vertical="center" wrapText="1"/>
    </xf>
    <xf numFmtId="3" fontId="21" fillId="0" borderId="14" xfId="0" applyNumberFormat="1" applyFont="1" applyBorder="1" applyAlignment="1">
      <alignment horizontal="center" vertical="center" wrapText="1"/>
    </xf>
    <xf numFmtId="0" fontId="20" fillId="4" borderId="33" xfId="0" applyFont="1" applyFill="1" applyBorder="1" applyAlignment="1">
      <alignment vertical="center"/>
    </xf>
    <xf numFmtId="0" fontId="20" fillId="4" borderId="34" xfId="0" applyFont="1" applyFill="1" applyBorder="1" applyAlignment="1">
      <alignment vertical="center"/>
    </xf>
    <xf numFmtId="0" fontId="20" fillId="4" borderId="42" xfId="0" applyFont="1" applyFill="1" applyBorder="1" applyAlignment="1">
      <alignment vertical="center"/>
    </xf>
    <xf numFmtId="3" fontId="23" fillId="6" borderId="34" xfId="0" applyNumberFormat="1" applyFont="1" applyFill="1" applyBorder="1" applyAlignment="1">
      <alignment vertical="center"/>
    </xf>
    <xf numFmtId="3" fontId="28" fillId="16" borderId="13" xfId="0" applyNumberFormat="1" applyFont="1" applyFill="1" applyBorder="1" applyAlignment="1">
      <alignment vertical="center" wrapText="1"/>
    </xf>
    <xf numFmtId="3" fontId="28" fillId="16" borderId="0" xfId="0" applyNumberFormat="1" applyFont="1" applyFill="1" applyBorder="1" applyAlignment="1">
      <alignment vertical="center" wrapText="1"/>
    </xf>
    <xf numFmtId="3" fontId="28" fillId="8" borderId="24" xfId="0" applyNumberFormat="1" applyFont="1" applyFill="1" applyBorder="1" applyAlignment="1">
      <alignment vertical="center" wrapText="1"/>
    </xf>
    <xf numFmtId="3" fontId="28" fillId="8" borderId="44" xfId="0" applyNumberFormat="1" applyFont="1" applyFill="1" applyBorder="1" applyAlignment="1">
      <alignment vertical="center" wrapText="1"/>
    </xf>
    <xf numFmtId="0" fontId="31" fillId="2" borderId="0" xfId="0" applyFont="1" applyFill="1" applyBorder="1" applyAlignment="1">
      <alignment horizontal="center" vertical="center" wrapText="1"/>
    </xf>
    <xf numFmtId="3" fontId="24" fillId="19" borderId="26" xfId="0" applyNumberFormat="1" applyFont="1" applyFill="1" applyBorder="1" applyAlignment="1">
      <alignment vertical="center" wrapText="1"/>
    </xf>
    <xf numFmtId="3" fontId="24" fillId="19" borderId="11" xfId="0" applyNumberFormat="1" applyFont="1" applyFill="1" applyBorder="1" applyAlignment="1">
      <alignment vertical="center" wrapText="1"/>
    </xf>
    <xf numFmtId="3" fontId="24" fillId="19" borderId="12" xfId="0" applyNumberFormat="1" applyFont="1" applyFill="1" applyBorder="1" applyAlignment="1">
      <alignment vertical="center" wrapText="1"/>
    </xf>
    <xf numFmtId="3" fontId="24" fillId="19" borderId="28" xfId="0" applyNumberFormat="1" applyFont="1" applyFill="1" applyBorder="1" applyAlignment="1">
      <alignment horizontal="center" vertical="center" wrapText="1"/>
    </xf>
    <xf numFmtId="3" fontId="24" fillId="19" borderId="47" xfId="0" applyNumberFormat="1" applyFont="1" applyFill="1" applyBorder="1" applyAlignment="1">
      <alignment vertical="center" wrapText="1"/>
    </xf>
    <xf numFmtId="3" fontId="24" fillId="19" borderId="33" xfId="0" applyNumberFormat="1" applyFont="1" applyFill="1" applyBorder="1" applyAlignment="1">
      <alignment vertical="center" wrapText="1"/>
    </xf>
    <xf numFmtId="3" fontId="24" fillId="19" borderId="51" xfId="0" applyNumberFormat="1" applyFont="1" applyFill="1" applyBorder="1" applyAlignment="1">
      <alignment vertical="center" wrapText="1"/>
    </xf>
    <xf numFmtId="3" fontId="24" fillId="19" borderId="2" xfId="0" applyNumberFormat="1" applyFont="1" applyFill="1" applyBorder="1" applyAlignment="1">
      <alignment vertical="center" wrapText="1"/>
    </xf>
    <xf numFmtId="3" fontId="24" fillId="19" borderId="35" xfId="0" applyNumberFormat="1" applyFont="1" applyFill="1" applyBorder="1" applyAlignment="1">
      <alignment horizontal="center" vertical="center" wrapText="1"/>
    </xf>
    <xf numFmtId="3" fontId="24" fillId="19" borderId="32" xfId="0" applyNumberFormat="1" applyFont="1" applyFill="1" applyBorder="1" applyAlignment="1">
      <alignment vertical="center" wrapText="1"/>
    </xf>
    <xf numFmtId="3" fontId="24" fillId="19" borderId="34" xfId="0" applyNumberFormat="1" applyFont="1" applyFill="1" applyBorder="1" applyAlignment="1">
      <alignment vertical="center" wrapText="1"/>
    </xf>
    <xf numFmtId="3" fontId="24" fillId="19" borderId="11" xfId="0" applyNumberFormat="1" applyFont="1" applyFill="1" applyBorder="1" applyAlignment="1">
      <alignment horizontal="center" vertical="center" wrapText="1"/>
    </xf>
    <xf numFmtId="3" fontId="24" fillId="19" borderId="36" xfId="0" applyNumberFormat="1" applyFont="1" applyFill="1" applyBorder="1" applyAlignment="1">
      <alignment horizontal="center" vertical="center" wrapText="1"/>
    </xf>
    <xf numFmtId="3" fontId="24" fillId="19" borderId="24" xfId="0" applyNumberFormat="1" applyFont="1" applyFill="1" applyBorder="1" applyAlignment="1">
      <alignment vertical="center" wrapText="1"/>
    </xf>
    <xf numFmtId="3" fontId="24" fillId="19" borderId="44" xfId="0" applyNumberFormat="1" applyFont="1" applyFill="1" applyBorder="1" applyAlignment="1">
      <alignment vertical="center" wrapText="1"/>
    </xf>
    <xf numFmtId="3" fontId="20" fillId="19" borderId="11" xfId="0" applyNumberFormat="1" applyFont="1" applyFill="1" applyBorder="1"/>
    <xf numFmtId="3" fontId="20" fillId="2" borderId="0" xfId="0" applyNumberFormat="1" applyFont="1" applyFill="1" applyBorder="1"/>
    <xf numFmtId="0" fontId="31" fillId="2" borderId="13" xfId="0" applyFont="1" applyFill="1" applyBorder="1" applyAlignment="1">
      <alignment horizontal="center" vertical="center" wrapText="1"/>
    </xf>
    <xf numFmtId="3" fontId="20" fillId="2" borderId="13" xfId="0" applyNumberFormat="1" applyFont="1" applyFill="1" applyBorder="1"/>
    <xf numFmtId="0" fontId="20" fillId="0" borderId="1" xfId="0" applyFont="1" applyBorder="1" applyAlignment="1">
      <alignment horizontal="center" vertical="center" wrapText="1"/>
    </xf>
    <xf numFmtId="3" fontId="21" fillId="2" borderId="41" xfId="0" applyNumberFormat="1" applyFont="1" applyFill="1" applyBorder="1" applyAlignment="1">
      <alignment horizontal="left" vertical="center" wrapText="1"/>
    </xf>
    <xf numFmtId="0" fontId="20" fillId="0" borderId="31" xfId="0" applyFont="1" applyBorder="1" applyAlignment="1">
      <alignment horizontal="center" vertical="center" wrapText="1"/>
    </xf>
    <xf numFmtId="3" fontId="21" fillId="0" borderId="4" xfId="0" applyNumberFormat="1" applyFont="1" applyBorder="1" applyAlignment="1">
      <alignment horizontal="left" vertical="center" wrapText="1"/>
    </xf>
    <xf numFmtId="0" fontId="8" fillId="0" borderId="14" xfId="0" applyFont="1" applyBorder="1" applyAlignment="1">
      <alignment wrapText="1"/>
    </xf>
    <xf numFmtId="0" fontId="9" fillId="0" borderId="14" xfId="0" applyFont="1" applyBorder="1" applyAlignment="1">
      <alignment wrapText="1"/>
    </xf>
    <xf numFmtId="4" fontId="33" fillId="9" borderId="11" xfId="0" applyNumberFormat="1" applyFont="1" applyFill="1" applyBorder="1"/>
    <xf numFmtId="0" fontId="15" fillId="0" borderId="23" xfId="0" applyFont="1" applyFill="1" applyBorder="1" applyAlignment="1">
      <alignment wrapText="1"/>
    </xf>
    <xf numFmtId="4" fontId="15" fillId="0" borderId="23" xfId="0" applyNumberFormat="1" applyFont="1" applyBorder="1"/>
    <xf numFmtId="0" fontId="34" fillId="0" borderId="28" xfId="0" applyFont="1" applyFill="1" applyBorder="1" applyAlignment="1">
      <alignment wrapText="1"/>
    </xf>
    <xf numFmtId="4" fontId="34" fillId="0" borderId="25" xfId="0" applyNumberFormat="1" applyFont="1" applyBorder="1"/>
    <xf numFmtId="0" fontId="15" fillId="6" borderId="11" xfId="0" applyFont="1" applyFill="1" applyBorder="1" applyAlignment="1">
      <alignment wrapText="1"/>
    </xf>
    <xf numFmtId="4" fontId="15" fillId="6" borderId="11" xfId="0" applyNumberFormat="1" applyFont="1" applyFill="1" applyBorder="1"/>
    <xf numFmtId="0" fontId="31" fillId="2" borderId="0" xfId="0" applyFont="1" applyFill="1" applyBorder="1" applyAlignment="1">
      <alignment horizontal="center" vertical="center" wrapText="1"/>
    </xf>
    <xf numFmtId="0" fontId="9" fillId="17" borderId="18" xfId="0" applyFont="1" applyFill="1" applyBorder="1" applyAlignment="1">
      <alignment horizontal="center" wrapText="1"/>
    </xf>
    <xf numFmtId="0" fontId="11" fillId="17" borderId="18" xfId="0" applyFont="1" applyFill="1" applyBorder="1"/>
    <xf numFmtId="3" fontId="8" fillId="0" borderId="18" xfId="0" applyNumberFormat="1" applyFont="1" applyBorder="1"/>
    <xf numFmtId="3" fontId="11" fillId="6" borderId="18" xfId="0" applyNumberFormat="1" applyFont="1" applyFill="1" applyBorder="1" applyAlignment="1">
      <alignment wrapText="1"/>
    </xf>
    <xf numFmtId="3" fontId="37" fillId="2" borderId="11" xfId="0" applyNumberFormat="1" applyFont="1" applyFill="1" applyBorder="1" applyAlignment="1">
      <alignment horizontal="center" vertical="center" wrapText="1"/>
    </xf>
    <xf numFmtId="0" fontId="9" fillId="13" borderId="14" xfId="0" applyFont="1" applyFill="1" applyBorder="1" applyAlignment="1">
      <alignment horizontal="center" wrapText="1"/>
    </xf>
    <xf numFmtId="0" fontId="11" fillId="13" borderId="14" xfId="0" applyFont="1" applyFill="1" applyBorder="1"/>
    <xf numFmtId="3" fontId="11" fillId="0" borderId="14" xfId="0" applyNumberFormat="1" applyFont="1" applyFill="1" applyBorder="1" applyAlignment="1">
      <alignment wrapText="1"/>
    </xf>
    <xf numFmtId="3" fontId="8" fillId="0" borderId="14" xfId="0" applyNumberFormat="1" applyFont="1" applyBorder="1"/>
    <xf numFmtId="0" fontId="14" fillId="6" borderId="14" xfId="0" applyFont="1" applyFill="1" applyBorder="1"/>
    <xf numFmtId="0" fontId="14" fillId="2" borderId="0" xfId="0" applyFont="1" applyFill="1" applyBorder="1"/>
    <xf numFmtId="0" fontId="11" fillId="2" borderId="18" xfId="0" applyFont="1" applyFill="1" applyBorder="1" applyAlignment="1">
      <alignment horizontal="center" wrapText="1"/>
    </xf>
    <xf numFmtId="0" fontId="12" fillId="18" borderId="11" xfId="0" applyFont="1" applyFill="1" applyBorder="1" applyAlignment="1">
      <alignment wrapText="1"/>
    </xf>
    <xf numFmtId="0" fontId="12" fillId="2" borderId="11" xfId="0" applyFont="1" applyFill="1" applyBorder="1" applyAlignment="1">
      <alignment wrapText="1"/>
    </xf>
    <xf numFmtId="0" fontId="36" fillId="0" borderId="0" xfId="0" applyFont="1" applyAlignment="1"/>
    <xf numFmtId="0" fontId="11" fillId="2" borderId="13" xfId="0" applyFont="1" applyFill="1" applyBorder="1" applyAlignment="1">
      <alignment horizontal="center" wrapText="1"/>
    </xf>
    <xf numFmtId="3" fontId="23" fillId="0" borderId="35" xfId="0" applyNumberFormat="1" applyFont="1" applyBorder="1" applyAlignment="1">
      <alignment vertical="center" wrapText="1"/>
    </xf>
    <xf numFmtId="3" fontId="23" fillId="0" borderId="14" xfId="0" applyNumberFormat="1" applyFont="1" applyBorder="1" applyAlignment="1">
      <alignment vertical="center" wrapText="1"/>
    </xf>
    <xf numFmtId="3" fontId="29" fillId="0" borderId="13" xfId="0" applyNumberFormat="1" applyFont="1" applyBorder="1" applyAlignment="1">
      <alignment horizontal="center" vertical="center" wrapText="1"/>
    </xf>
    <xf numFmtId="0" fontId="11" fillId="2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11" fillId="6" borderId="18" xfId="0" applyFont="1" applyFill="1" applyBorder="1" applyAlignment="1">
      <alignment horizontal="center" wrapText="1"/>
    </xf>
    <xf numFmtId="0" fontId="11" fillId="6" borderId="14" xfId="0" applyFont="1" applyFill="1" applyBorder="1" applyAlignment="1">
      <alignment horizontal="center" wrapText="1"/>
    </xf>
    <xf numFmtId="0" fontId="11" fillId="2" borderId="0" xfId="0" applyFont="1" applyFill="1" applyBorder="1" applyAlignment="1">
      <alignment horizontal="right" wrapText="1"/>
    </xf>
    <xf numFmtId="0" fontId="11" fillId="13" borderId="11" xfId="0" applyFont="1" applyFill="1" applyBorder="1" applyAlignment="1">
      <alignment horizontal="center" wrapText="1"/>
    </xf>
    <xf numFmtId="0" fontId="11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right" wrapText="1"/>
    </xf>
    <xf numFmtId="0" fontId="8" fillId="0" borderId="17" xfId="0" applyFont="1" applyFill="1" applyBorder="1" applyAlignment="1">
      <alignment horizontal="center" wrapText="1"/>
    </xf>
    <xf numFmtId="0" fontId="8" fillId="0" borderId="22" xfId="0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36" xfId="0" applyFont="1" applyFill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6" fillId="10" borderId="6" xfId="0" applyFont="1" applyFill="1" applyBorder="1" applyAlignment="1">
      <alignment horizontal="center" vertical="center"/>
    </xf>
    <xf numFmtId="0" fontId="6" fillId="10" borderId="19" xfId="0" applyFont="1" applyFill="1" applyBorder="1" applyAlignment="1">
      <alignment horizontal="center" vertical="center"/>
    </xf>
    <xf numFmtId="0" fontId="6" fillId="10" borderId="7" xfId="0" applyFont="1" applyFill="1" applyBorder="1" applyAlignment="1">
      <alignment horizontal="center" vertical="center"/>
    </xf>
    <xf numFmtId="0" fontId="38" fillId="18" borderId="15" xfId="0" applyFont="1" applyFill="1" applyBorder="1" applyAlignment="1">
      <alignment horizontal="center" vertical="center" wrapText="1"/>
    </xf>
    <xf numFmtId="0" fontId="38" fillId="18" borderId="36" xfId="0" applyFont="1" applyFill="1" applyBorder="1" applyAlignment="1">
      <alignment horizontal="center" vertical="center" wrapText="1"/>
    </xf>
    <xf numFmtId="0" fontId="38" fillId="2" borderId="5" xfId="0" applyFont="1" applyFill="1" applyBorder="1" applyAlignment="1">
      <alignment horizontal="center" vertical="center" wrapText="1"/>
    </xf>
    <xf numFmtId="0" fontId="38" fillId="2" borderId="24" xfId="0" applyFont="1" applyFill="1" applyBorder="1" applyAlignment="1">
      <alignment horizontal="center" vertical="center" wrapText="1"/>
    </xf>
    <xf numFmtId="0" fontId="38" fillId="2" borderId="15" xfId="0" applyFont="1" applyFill="1" applyBorder="1" applyAlignment="1">
      <alignment horizontal="center" vertical="center" wrapText="1"/>
    </xf>
    <xf numFmtId="0" fontId="38" fillId="2" borderId="36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40" fillId="21" borderId="0" xfId="0" applyFont="1" applyFill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wrapText="1"/>
    </xf>
    <xf numFmtId="0" fontId="11" fillId="0" borderId="19" xfId="0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center" wrapText="1"/>
    </xf>
    <xf numFmtId="0" fontId="11" fillId="20" borderId="0" xfId="0" applyFont="1" applyFill="1" applyAlignment="1">
      <alignment horizontal="left" wrapText="1"/>
    </xf>
    <xf numFmtId="0" fontId="38" fillId="11" borderId="15" xfId="0" applyFont="1" applyFill="1" applyBorder="1" applyAlignment="1">
      <alignment horizontal="center" vertical="center" wrapText="1"/>
    </xf>
    <xf numFmtId="0" fontId="38" fillId="11" borderId="36" xfId="0" applyFont="1" applyFill="1" applyBorder="1" applyAlignment="1">
      <alignment horizontal="center" vertical="center" wrapText="1"/>
    </xf>
    <xf numFmtId="0" fontId="7" fillId="7" borderId="18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24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41" fillId="21" borderId="0" xfId="0" applyFont="1" applyFill="1" applyAlignment="1">
      <alignment horizontal="center"/>
    </xf>
    <xf numFmtId="0" fontId="36" fillId="0" borderId="11" xfId="0" applyFont="1" applyBorder="1" applyAlignment="1">
      <alignment horizontal="center"/>
    </xf>
    <xf numFmtId="0" fontId="36" fillId="20" borderId="0" xfId="0" applyFont="1" applyFill="1" applyAlignment="1">
      <alignment horizontal="left"/>
    </xf>
    <xf numFmtId="0" fontId="42" fillId="0" borderId="5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0" fontId="36" fillId="20" borderId="0" xfId="0" applyFont="1" applyFill="1" applyAlignment="1">
      <alignment horizontal="left" wrapText="1"/>
    </xf>
    <xf numFmtId="0" fontId="6" fillId="3" borderId="11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3" fontId="21" fillId="0" borderId="23" xfId="0" applyNumberFormat="1" applyFont="1" applyBorder="1" applyAlignment="1">
      <alignment horizontal="left" vertical="center" wrapText="1"/>
    </xf>
    <xf numFmtId="3" fontId="21" fillId="0" borderId="11" xfId="0" applyNumberFormat="1" applyFont="1" applyBorder="1" applyAlignment="1">
      <alignment horizontal="left" vertical="center" wrapText="1"/>
    </xf>
    <xf numFmtId="3" fontId="21" fillId="0" borderId="13" xfId="0" applyNumberFormat="1" applyFont="1" applyBorder="1" applyAlignment="1">
      <alignment horizontal="center" vertical="center" wrapText="1"/>
    </xf>
    <xf numFmtId="3" fontId="21" fillId="0" borderId="14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3" fontId="19" fillId="0" borderId="3" xfId="0" applyNumberFormat="1" applyFont="1" applyBorder="1" applyAlignment="1">
      <alignment horizontal="right" vertical="center" wrapText="1"/>
    </xf>
    <xf numFmtId="0" fontId="17" fillId="17" borderId="13" xfId="0" applyFont="1" applyFill="1" applyBorder="1" applyAlignment="1">
      <alignment horizontal="left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31" fillId="5" borderId="14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6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3" fontId="30" fillId="0" borderId="6" xfId="0" applyNumberFormat="1" applyFont="1" applyBorder="1" applyAlignment="1">
      <alignment horizontal="left" vertical="center" wrapText="1"/>
    </xf>
    <xf numFmtId="3" fontId="30" fillId="0" borderId="19" xfId="0" applyNumberFormat="1" applyFont="1" applyBorder="1" applyAlignment="1">
      <alignment horizontal="left" vertical="center" wrapText="1"/>
    </xf>
    <xf numFmtId="3" fontId="30" fillId="0" borderId="7" xfId="0" applyNumberFormat="1" applyFont="1" applyBorder="1" applyAlignment="1">
      <alignment horizontal="left" vertical="center" wrapText="1"/>
    </xf>
    <xf numFmtId="3" fontId="21" fillId="0" borderId="15" xfId="0" applyNumberFormat="1" applyFont="1" applyBorder="1" applyAlignment="1">
      <alignment horizontal="left" vertical="center" wrapText="1"/>
    </xf>
    <xf numFmtId="3" fontId="21" fillId="0" borderId="30" xfId="0" applyNumberFormat="1" applyFont="1" applyBorder="1" applyAlignment="1">
      <alignment horizontal="left" vertical="center" wrapText="1"/>
    </xf>
    <xf numFmtId="3" fontId="21" fillId="0" borderId="20" xfId="0" applyNumberFormat="1" applyFont="1" applyBorder="1" applyAlignment="1">
      <alignment horizontal="left" vertical="center" wrapText="1"/>
    </xf>
    <xf numFmtId="3" fontId="35" fillId="0" borderId="11" xfId="0" applyNumberFormat="1" applyFont="1" applyBorder="1" applyAlignment="1">
      <alignment horizontal="left" vertical="center" wrapText="1"/>
    </xf>
    <xf numFmtId="0" fontId="22" fillId="15" borderId="15" xfId="0" applyFont="1" applyFill="1" applyBorder="1" applyAlignment="1">
      <alignment horizontal="center" vertical="center" wrapText="1"/>
    </xf>
    <xf numFmtId="0" fontId="22" fillId="15" borderId="30" xfId="0" applyFont="1" applyFill="1" applyBorder="1" applyAlignment="1">
      <alignment horizontal="center" vertical="center" wrapText="1"/>
    </xf>
    <xf numFmtId="0" fontId="22" fillId="15" borderId="20" xfId="0" applyFont="1" applyFill="1" applyBorder="1" applyAlignment="1">
      <alignment horizontal="center" vertical="center" wrapText="1"/>
    </xf>
    <xf numFmtId="3" fontId="39" fillId="0" borderId="11" xfId="0" applyNumberFormat="1" applyFont="1" applyBorder="1" applyAlignment="1">
      <alignment horizontal="left" vertical="center" wrapText="1"/>
    </xf>
    <xf numFmtId="3" fontId="21" fillId="0" borderId="45" xfId="0" applyNumberFormat="1" applyFont="1" applyBorder="1" applyAlignment="1">
      <alignment horizontal="center" vertical="center" wrapText="1"/>
    </xf>
    <xf numFmtId="3" fontId="21" fillId="0" borderId="46" xfId="0" applyNumberFormat="1" applyFont="1" applyBorder="1" applyAlignment="1">
      <alignment horizontal="center" vertical="center" wrapText="1"/>
    </xf>
    <xf numFmtId="3" fontId="21" fillId="0" borderId="10" xfId="0" applyNumberFormat="1" applyFont="1" applyBorder="1" applyAlignment="1">
      <alignment horizontal="center" vertical="center" wrapText="1"/>
    </xf>
    <xf numFmtId="3" fontId="21" fillId="0" borderId="17" xfId="0" applyNumberFormat="1" applyFont="1" applyBorder="1" applyAlignment="1">
      <alignment horizontal="center" vertical="center" wrapText="1"/>
    </xf>
    <xf numFmtId="3" fontId="21" fillId="0" borderId="18" xfId="0" applyNumberFormat="1" applyFont="1" applyBorder="1" applyAlignment="1">
      <alignment horizontal="center" vertical="center" wrapText="1"/>
    </xf>
    <xf numFmtId="3" fontId="21" fillId="2" borderId="13" xfId="0" applyNumberFormat="1" applyFont="1" applyFill="1" applyBorder="1" applyAlignment="1">
      <alignment horizontal="center" vertical="center" wrapText="1"/>
    </xf>
    <xf numFmtId="3" fontId="21" fillId="2" borderId="14" xfId="0" applyNumberFormat="1" applyFont="1" applyFill="1" applyBorder="1" applyAlignment="1">
      <alignment horizontal="center" vertical="center" wrapText="1"/>
    </xf>
    <xf numFmtId="3" fontId="21" fillId="2" borderId="1" xfId="0" applyNumberFormat="1" applyFont="1" applyFill="1" applyBorder="1" applyAlignment="1">
      <alignment horizontal="center" vertical="center" wrapText="1"/>
    </xf>
    <xf numFmtId="3" fontId="20" fillId="2" borderId="37" xfId="0" applyNumberFormat="1" applyFont="1" applyFill="1" applyBorder="1" applyAlignment="1">
      <alignment horizontal="center" vertical="center" wrapText="1"/>
    </xf>
    <xf numFmtId="3" fontId="20" fillId="2" borderId="39" xfId="0" applyNumberFormat="1" applyFont="1" applyFill="1" applyBorder="1" applyAlignment="1">
      <alignment horizontal="center" vertical="center" wrapText="1"/>
    </xf>
    <xf numFmtId="3" fontId="20" fillId="2" borderId="38" xfId="0" applyNumberFormat="1" applyFont="1" applyFill="1" applyBorder="1" applyAlignment="1">
      <alignment horizontal="center" vertical="center" wrapText="1"/>
    </xf>
    <xf numFmtId="3" fontId="21" fillId="0" borderId="27" xfId="0" applyNumberFormat="1" applyFont="1" applyBorder="1" applyAlignment="1">
      <alignment horizontal="center" vertical="center" wrapText="1"/>
    </xf>
    <xf numFmtId="3" fontId="23" fillId="6" borderId="19" xfId="0" applyNumberFormat="1" applyFont="1" applyFill="1" applyBorder="1" applyAlignment="1">
      <alignment horizontal="center" vertical="center" wrapText="1"/>
    </xf>
    <xf numFmtId="3" fontId="20" fillId="2" borderId="18" xfId="0" applyNumberFormat="1" applyFont="1" applyFill="1" applyBorder="1" applyAlignment="1">
      <alignment horizontal="center" vertical="center" wrapText="1"/>
    </xf>
    <xf numFmtId="3" fontId="20" fillId="2" borderId="13" xfId="0" applyNumberFormat="1" applyFont="1" applyFill="1" applyBorder="1" applyAlignment="1">
      <alignment horizontal="center" vertical="center" wrapText="1"/>
    </xf>
    <xf numFmtId="0" fontId="17" fillId="17" borderId="48" xfId="0" applyFont="1" applyFill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26" fillId="13" borderId="6" xfId="0" applyFont="1" applyFill="1" applyBorder="1" applyAlignment="1">
      <alignment horizontal="center" vertical="center" wrapText="1"/>
    </xf>
    <xf numFmtId="0" fontId="26" fillId="13" borderId="19" xfId="0" applyFont="1" applyFill="1" applyBorder="1" applyAlignment="1">
      <alignment horizontal="center" vertical="center" wrapText="1"/>
    </xf>
    <xf numFmtId="0" fontId="26" fillId="13" borderId="7" xfId="0" applyFont="1" applyFill="1" applyBorder="1" applyAlignment="1">
      <alignment horizontal="center" vertical="center" wrapText="1"/>
    </xf>
    <xf numFmtId="0" fontId="26" fillId="19" borderId="6" xfId="0" applyFont="1" applyFill="1" applyBorder="1" applyAlignment="1">
      <alignment horizontal="center" vertical="center" wrapText="1"/>
    </xf>
    <xf numFmtId="0" fontId="26" fillId="19" borderId="19" xfId="0" applyFont="1" applyFill="1" applyBorder="1" applyAlignment="1">
      <alignment horizontal="center" vertical="center" wrapText="1"/>
    </xf>
    <xf numFmtId="0" fontId="26" fillId="19" borderId="7" xfId="0" applyFont="1" applyFill="1" applyBorder="1" applyAlignment="1">
      <alignment horizontal="center" vertical="center" wrapText="1"/>
    </xf>
    <xf numFmtId="0" fontId="32" fillId="19" borderId="15" xfId="0" applyFont="1" applyFill="1" applyBorder="1" applyAlignment="1">
      <alignment horizontal="center" vertical="center" wrapText="1"/>
    </xf>
    <xf numFmtId="0" fontId="32" fillId="19" borderId="49" xfId="0" applyFont="1" applyFill="1" applyBorder="1" applyAlignment="1">
      <alignment horizontal="center" vertical="center" wrapText="1"/>
    </xf>
    <xf numFmtId="0" fontId="32" fillId="19" borderId="51" xfId="0" applyFont="1" applyFill="1" applyBorder="1" applyAlignment="1">
      <alignment horizontal="center" vertical="center" wrapText="1"/>
    </xf>
    <xf numFmtId="0" fontId="22" fillId="15" borderId="6" xfId="0" applyFont="1" applyFill="1" applyBorder="1" applyAlignment="1">
      <alignment horizontal="center" vertical="center" wrapText="1"/>
    </xf>
    <xf numFmtId="0" fontId="22" fillId="15" borderId="19" xfId="0" applyFont="1" applyFill="1" applyBorder="1" applyAlignment="1">
      <alignment horizontal="center" vertical="center" wrapText="1"/>
    </xf>
    <xf numFmtId="0" fontId="22" fillId="15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CBFDFF"/>
      <color rgb="FF0000CC"/>
      <color rgb="FF99FFCC"/>
      <color rgb="FFFFFF99"/>
      <color rgb="FFFED6F8"/>
      <color rgb="FFFF33CC"/>
      <color rgb="FF2301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zoomScale="75" zoomScaleNormal="75" workbookViewId="0">
      <selection activeCell="N7" sqref="N7"/>
    </sheetView>
  </sheetViews>
  <sheetFormatPr defaultRowHeight="15"/>
  <cols>
    <col min="1" max="1" width="18" customWidth="1"/>
    <col min="2" max="2" width="14.7109375" hidden="1" customWidth="1"/>
    <col min="3" max="3" width="18.7109375" hidden="1" customWidth="1"/>
    <col min="4" max="4" width="26" customWidth="1"/>
    <col min="5" max="5" width="16" customWidth="1"/>
    <col min="6" max="6" width="8.7109375" customWidth="1"/>
    <col min="7" max="7" width="7.5703125" customWidth="1"/>
    <col min="8" max="8" width="12.7109375" customWidth="1"/>
    <col min="9" max="10" width="11.7109375" customWidth="1"/>
    <col min="11" max="11" width="10.5703125" customWidth="1"/>
    <col min="12" max="12" width="11.42578125" customWidth="1"/>
    <col min="13" max="13" width="11.28515625" customWidth="1"/>
    <col min="14" max="14" width="12.7109375" customWidth="1"/>
    <col min="15" max="15" width="11.5703125" customWidth="1"/>
    <col min="16" max="16" width="12.85546875" customWidth="1"/>
    <col min="17" max="17" width="12.28515625" customWidth="1"/>
    <col min="18" max="18" width="14.28515625" customWidth="1"/>
  </cols>
  <sheetData>
    <row r="1" spans="1:19" ht="39.75" customHeight="1">
      <c r="A1" s="198" t="s">
        <v>95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4"/>
      <c r="R1" s="4"/>
    </row>
    <row r="2" spans="1:19" ht="31.5" customHeight="1" thickBot="1">
      <c r="A2" s="160" t="s">
        <v>37</v>
      </c>
      <c r="B2" s="160"/>
      <c r="C2" s="160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9" ht="30" customHeight="1" thickBot="1">
      <c r="B3" s="2"/>
      <c r="C3" s="2"/>
      <c r="D3" s="182" t="s">
        <v>17</v>
      </c>
      <c r="E3" s="182"/>
      <c r="F3" s="182"/>
      <c r="G3" s="182"/>
      <c r="H3" s="182"/>
      <c r="I3" s="184" t="s">
        <v>89</v>
      </c>
      <c r="J3" s="185"/>
      <c r="K3" s="186"/>
      <c r="L3" s="215" t="s">
        <v>72</v>
      </c>
      <c r="M3" s="182"/>
      <c r="N3" s="182"/>
      <c r="O3" s="216"/>
      <c r="P3" s="199" t="s">
        <v>88</v>
      </c>
      <c r="Q3" s="176" t="s">
        <v>14</v>
      </c>
      <c r="R3" s="179" t="s">
        <v>18</v>
      </c>
    </row>
    <row r="4" spans="1:19" s="1" customFormat="1" ht="39" customHeight="1" thickBot="1">
      <c r="A4" s="183" t="s">
        <v>19</v>
      </c>
      <c r="B4" s="193" t="s">
        <v>0</v>
      </c>
      <c r="C4" s="195" t="s">
        <v>1</v>
      </c>
      <c r="D4" s="195" t="s">
        <v>2</v>
      </c>
      <c r="E4" s="195" t="s">
        <v>4</v>
      </c>
      <c r="F4" s="211" t="s">
        <v>5</v>
      </c>
      <c r="G4" s="212"/>
      <c r="H4" s="213" t="s">
        <v>6</v>
      </c>
      <c r="I4" s="206" t="s">
        <v>13</v>
      </c>
      <c r="J4" s="206" t="s">
        <v>70</v>
      </c>
      <c r="K4" s="206" t="s">
        <v>71</v>
      </c>
      <c r="L4" s="187" t="s">
        <v>90</v>
      </c>
      <c r="M4" s="189" t="s">
        <v>22</v>
      </c>
      <c r="N4" s="187" t="s">
        <v>91</v>
      </c>
      <c r="O4" s="191" t="s">
        <v>15</v>
      </c>
      <c r="P4" s="200"/>
      <c r="Q4" s="177"/>
      <c r="R4" s="180"/>
    </row>
    <row r="5" spans="1:19" s="1" customFormat="1" ht="50.25" customHeight="1" thickBot="1">
      <c r="A5" s="183"/>
      <c r="B5" s="194"/>
      <c r="C5" s="196"/>
      <c r="D5" s="197"/>
      <c r="E5" s="197"/>
      <c r="F5" s="77" t="s">
        <v>7</v>
      </c>
      <c r="G5" s="77" t="s">
        <v>8</v>
      </c>
      <c r="H5" s="214"/>
      <c r="I5" s="207"/>
      <c r="J5" s="207"/>
      <c r="K5" s="207"/>
      <c r="L5" s="188"/>
      <c r="M5" s="190"/>
      <c r="N5" s="188"/>
      <c r="O5" s="192"/>
      <c r="P5" s="201"/>
      <c r="Q5" s="178"/>
      <c r="R5" s="181"/>
    </row>
    <row r="6" spans="1:19" s="1" customFormat="1" ht="32.25" customHeight="1">
      <c r="A6" s="76"/>
      <c r="B6" s="85"/>
      <c r="C6" s="85"/>
      <c r="D6" s="86"/>
      <c r="E6" s="86"/>
      <c r="F6" s="86"/>
      <c r="G6" s="86"/>
      <c r="H6" s="83">
        <f>H8</f>
        <v>4000000</v>
      </c>
      <c r="I6" s="83">
        <f t="shared" ref="I6:O6" si="0">I8</f>
        <v>4000000</v>
      </c>
      <c r="J6" s="83">
        <v>0</v>
      </c>
      <c r="K6" s="83">
        <f t="shared" si="0"/>
        <v>0</v>
      </c>
      <c r="L6" s="83">
        <f t="shared" si="0"/>
        <v>4000000</v>
      </c>
      <c r="M6" s="83">
        <f t="shared" si="0"/>
        <v>1167435.1299999999</v>
      </c>
      <c r="N6" s="83">
        <f t="shared" si="0"/>
        <v>0</v>
      </c>
      <c r="O6" s="83">
        <f t="shared" si="0"/>
        <v>2832564.87</v>
      </c>
      <c r="P6" s="84">
        <f>P8</f>
        <v>3000000</v>
      </c>
      <c r="Q6" s="84">
        <f>Q8</f>
        <v>0</v>
      </c>
      <c r="R6" s="84">
        <f>R8</f>
        <v>3000000</v>
      </c>
    </row>
    <row r="7" spans="1:19" ht="79.5" customHeight="1">
      <c r="A7" s="6" t="s">
        <v>37</v>
      </c>
      <c r="B7" s="87" t="s">
        <v>9</v>
      </c>
      <c r="C7" s="88"/>
      <c r="D7" s="89" t="s">
        <v>10</v>
      </c>
      <c r="E7" s="88" t="s">
        <v>11</v>
      </c>
      <c r="F7" s="88">
        <v>2022</v>
      </c>
      <c r="G7" s="90">
        <v>2022</v>
      </c>
      <c r="H7" s="80">
        <v>4000000</v>
      </c>
      <c r="I7" s="80">
        <v>4000000</v>
      </c>
      <c r="J7" s="81"/>
      <c r="K7" s="81">
        <v>0</v>
      </c>
      <c r="L7" s="80">
        <v>4000000</v>
      </c>
      <c r="M7" s="80">
        <v>1167435.1299999999</v>
      </c>
      <c r="N7" s="80"/>
      <c r="O7" s="79">
        <f t="shared" ref="O7" si="1">L7-M7</f>
        <v>2832564.87</v>
      </c>
      <c r="P7" s="81">
        <v>3000000</v>
      </c>
      <c r="Q7" s="150">
        <v>0</v>
      </c>
      <c r="R7" s="150">
        <f>P7-Q7</f>
        <v>3000000</v>
      </c>
      <c r="S7" s="78"/>
    </row>
    <row r="8" spans="1:19" ht="26.25" customHeight="1">
      <c r="A8" s="5"/>
      <c r="B8" s="208" t="s">
        <v>20</v>
      </c>
      <c r="C8" s="209"/>
      <c r="D8" s="210"/>
      <c r="E8" s="91"/>
      <c r="F8" s="91"/>
      <c r="G8" s="92"/>
      <c r="H8" s="93">
        <f>H7</f>
        <v>4000000</v>
      </c>
      <c r="I8" s="93">
        <f t="shared" ref="I8:O8" si="2">I7</f>
        <v>4000000</v>
      </c>
      <c r="J8" s="93">
        <f t="shared" si="2"/>
        <v>0</v>
      </c>
      <c r="K8" s="93">
        <f t="shared" si="2"/>
        <v>0</v>
      </c>
      <c r="L8" s="93">
        <f t="shared" si="2"/>
        <v>4000000</v>
      </c>
      <c r="M8" s="93">
        <f t="shared" si="2"/>
        <v>1167435.1299999999</v>
      </c>
      <c r="N8" s="93">
        <f t="shared" si="2"/>
        <v>0</v>
      </c>
      <c r="O8" s="93">
        <f t="shared" si="2"/>
        <v>2832564.87</v>
      </c>
      <c r="P8" s="82">
        <f>P7</f>
        <v>3000000</v>
      </c>
      <c r="Q8" s="82">
        <f t="shared" ref="Q8:R8" si="3">Q7</f>
        <v>0</v>
      </c>
      <c r="R8" s="82">
        <f t="shared" si="3"/>
        <v>3000000</v>
      </c>
      <c r="S8" s="78"/>
    </row>
    <row r="9" spans="1:19" ht="33.75" customHeight="1"/>
    <row r="10" spans="1:19" ht="43.5" customHeight="1">
      <c r="A10" s="165" t="s">
        <v>92</v>
      </c>
      <c r="B10" s="165"/>
      <c r="C10" s="165"/>
      <c r="D10" s="165"/>
      <c r="E10" s="166"/>
      <c r="L10" s="95"/>
      <c r="M10" s="95"/>
      <c r="N10" s="172"/>
      <c r="O10" s="171" t="s">
        <v>73</v>
      </c>
      <c r="P10" s="151" t="s">
        <v>16</v>
      </c>
      <c r="Q10" s="146" t="s">
        <v>64</v>
      </c>
      <c r="R10" s="146" t="s">
        <v>96</v>
      </c>
    </row>
    <row r="11" spans="1:19" ht="24" customHeight="1" thickBot="1">
      <c r="A11" s="165" t="s">
        <v>93</v>
      </c>
      <c r="B11" s="165"/>
      <c r="C11" s="165"/>
      <c r="D11" s="165"/>
      <c r="E11" s="166"/>
      <c r="I11" s="95"/>
      <c r="J11" s="95"/>
      <c r="L11" s="95"/>
      <c r="M11" s="95"/>
      <c r="N11" s="172"/>
      <c r="O11" s="171"/>
      <c r="P11" s="152">
        <v>2022</v>
      </c>
      <c r="Q11" s="100">
        <v>2022</v>
      </c>
      <c r="R11" s="147">
        <v>2022</v>
      </c>
    </row>
    <row r="12" spans="1:19" ht="36" customHeight="1" thickBot="1">
      <c r="A12" s="205" t="s">
        <v>94</v>
      </c>
      <c r="B12" s="205"/>
      <c r="C12" s="205"/>
      <c r="D12" s="205"/>
      <c r="E12" s="205"/>
      <c r="I12" s="170"/>
      <c r="J12" s="170"/>
      <c r="L12" s="202" t="s">
        <v>34</v>
      </c>
      <c r="M12" s="203"/>
      <c r="N12" s="204"/>
      <c r="O12" s="153">
        <f>O13</f>
        <v>5540000</v>
      </c>
      <c r="P12" s="153">
        <f t="shared" ref="P12:R12" si="4">P13</f>
        <v>5705000</v>
      </c>
      <c r="Q12" s="97">
        <f t="shared" si="4"/>
        <v>0</v>
      </c>
      <c r="R12" s="97">
        <f t="shared" si="4"/>
        <v>3000000</v>
      </c>
    </row>
    <row r="13" spans="1:19" ht="20.25" customHeight="1">
      <c r="I13" s="173"/>
      <c r="J13" s="173"/>
      <c r="L13" s="174" t="s">
        <v>35</v>
      </c>
      <c r="M13" s="175"/>
      <c r="N13" s="175"/>
      <c r="O13" s="98">
        <v>5540000</v>
      </c>
      <c r="P13" s="154">
        <v>5705000</v>
      </c>
      <c r="Q13" s="96">
        <f>Q8</f>
        <v>0</v>
      </c>
      <c r="R13" s="148">
        <f>R8</f>
        <v>3000000</v>
      </c>
    </row>
    <row r="14" spans="1:19" ht="15.75" customHeight="1">
      <c r="I14" s="170"/>
      <c r="J14" s="170"/>
      <c r="L14" s="168" t="s">
        <v>20</v>
      </c>
      <c r="M14" s="169"/>
      <c r="N14" s="149"/>
      <c r="O14" s="99">
        <f>O12</f>
        <v>5540000</v>
      </c>
      <c r="P14" s="94">
        <f t="shared" ref="P14:R14" si="5">P12</f>
        <v>5705000</v>
      </c>
      <c r="Q14" s="94">
        <f t="shared" si="5"/>
        <v>0</v>
      </c>
      <c r="R14" s="94">
        <f t="shared" si="5"/>
        <v>3000000</v>
      </c>
    </row>
    <row r="15" spans="1:19">
      <c r="N15" s="167"/>
      <c r="O15" s="167"/>
    </row>
  </sheetData>
  <mergeCells count="32">
    <mergeCell ref="A1:P1"/>
    <mergeCell ref="P3:P5"/>
    <mergeCell ref="L12:N12"/>
    <mergeCell ref="A12:E12"/>
    <mergeCell ref="J4:J5"/>
    <mergeCell ref="K4:K5"/>
    <mergeCell ref="I4:I5"/>
    <mergeCell ref="B8:D8"/>
    <mergeCell ref="E4:E5"/>
    <mergeCell ref="F4:G4"/>
    <mergeCell ref="H4:H5"/>
    <mergeCell ref="L3:O3"/>
    <mergeCell ref="Q3:Q5"/>
    <mergeCell ref="R3:R5"/>
    <mergeCell ref="D3:H3"/>
    <mergeCell ref="A4:A5"/>
    <mergeCell ref="I3:K3"/>
    <mergeCell ref="L4:L5"/>
    <mergeCell ref="M4:M5"/>
    <mergeCell ref="N4:N5"/>
    <mergeCell ref="O4:O5"/>
    <mergeCell ref="B4:B5"/>
    <mergeCell ref="C4:C5"/>
    <mergeCell ref="D4:D5"/>
    <mergeCell ref="N15:O15"/>
    <mergeCell ref="L14:M14"/>
    <mergeCell ref="I14:J14"/>
    <mergeCell ref="O10:O11"/>
    <mergeCell ref="N10:N11"/>
    <mergeCell ref="I12:J12"/>
    <mergeCell ref="I13:J13"/>
    <mergeCell ref="L13:N13"/>
  </mergeCells>
  <pageMargins left="0.31496062992125984" right="0.31496062992125984" top="0.35433070866141736" bottom="0.35433070866141736" header="0.31496062992125984" footer="0.31496062992125984"/>
  <pageSetup paperSize="9" scale="7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zoomScale="71" zoomScaleNormal="71" workbookViewId="0">
      <selection activeCell="B26" sqref="B26"/>
    </sheetView>
  </sheetViews>
  <sheetFormatPr defaultRowHeight="15"/>
  <cols>
    <col min="1" max="1" width="19.42578125" customWidth="1"/>
    <col min="2" max="2" width="39" customWidth="1"/>
    <col min="3" max="3" width="42" customWidth="1"/>
    <col min="4" max="7" width="15.28515625" customWidth="1"/>
    <col min="8" max="9" width="16.42578125" customWidth="1"/>
    <col min="10" max="10" width="19.42578125" customWidth="1"/>
  </cols>
  <sheetData>
    <row r="2" spans="1:10" s="7" customFormat="1" ht="21.75" customHeight="1" thickBot="1">
      <c r="A2" s="217" t="s">
        <v>97</v>
      </c>
      <c r="B2" s="217"/>
      <c r="C2" s="217"/>
      <c r="D2" s="217"/>
      <c r="E2" s="217"/>
      <c r="F2" s="217"/>
      <c r="G2" s="217"/>
      <c r="H2" s="217"/>
      <c r="I2" s="217"/>
      <c r="J2" s="217"/>
    </row>
    <row r="3" spans="1:10" s="7" customFormat="1" ht="31.5" customHeight="1" thickBot="1">
      <c r="A3" s="218" t="s">
        <v>37</v>
      </c>
      <c r="B3" s="218"/>
      <c r="C3" s="218"/>
      <c r="D3" s="182" t="s">
        <v>72</v>
      </c>
      <c r="E3" s="182"/>
      <c r="F3" s="182"/>
      <c r="G3" s="216"/>
      <c r="H3" s="224" t="s">
        <v>99</v>
      </c>
      <c r="I3" s="225" t="s">
        <v>100</v>
      </c>
      <c r="J3" s="226" t="s">
        <v>101</v>
      </c>
    </row>
    <row r="4" spans="1:10" s="7" customFormat="1" ht="63.75">
      <c r="A4" s="18" t="s">
        <v>23</v>
      </c>
      <c r="B4" s="18" t="s">
        <v>25</v>
      </c>
      <c r="C4" s="18" t="s">
        <v>24</v>
      </c>
      <c r="D4" s="161" t="s">
        <v>21</v>
      </c>
      <c r="E4" s="158" t="s">
        <v>98</v>
      </c>
      <c r="F4" s="159" t="s">
        <v>36</v>
      </c>
      <c r="G4" s="158" t="s">
        <v>91</v>
      </c>
      <c r="H4" s="224"/>
      <c r="I4" s="225"/>
      <c r="J4" s="226"/>
    </row>
    <row r="5" spans="1:10" s="7" customFormat="1" ht="19.5" thickBot="1">
      <c r="D5" s="8"/>
      <c r="E5" s="8"/>
      <c r="F5" s="8"/>
      <c r="G5" s="8"/>
      <c r="H5" s="21">
        <v>3000000</v>
      </c>
    </row>
    <row r="6" spans="1:10" s="7" customFormat="1" ht="20.100000000000001" customHeight="1">
      <c r="A6" s="220" t="s">
        <v>26</v>
      </c>
      <c r="B6" s="137" t="s">
        <v>32</v>
      </c>
      <c r="C6" s="11" t="s">
        <v>31</v>
      </c>
      <c r="D6" s="14">
        <f>D7+D8</f>
        <v>4000000</v>
      </c>
      <c r="E6" s="14">
        <v>4000000</v>
      </c>
      <c r="F6" s="14">
        <f>F7+F8+F9</f>
        <v>1167435.1300000001</v>
      </c>
      <c r="G6" s="14">
        <f t="shared" ref="G6" si="0">G7+G8</f>
        <v>0</v>
      </c>
      <c r="H6" s="138">
        <f>H7+H8+H9</f>
        <v>0</v>
      </c>
      <c r="I6" s="13">
        <f t="shared" ref="I6" si="1">I7+I8</f>
        <v>0</v>
      </c>
      <c r="J6" s="10">
        <f>H6-I6</f>
        <v>0</v>
      </c>
    </row>
    <row r="7" spans="1:10" s="7" customFormat="1" ht="29.25" customHeight="1">
      <c r="A7" s="221"/>
      <c r="B7" s="136" t="s">
        <v>28</v>
      </c>
      <c r="C7" s="9" t="s">
        <v>27</v>
      </c>
      <c r="D7" s="10">
        <v>1000000</v>
      </c>
      <c r="E7" s="10"/>
      <c r="F7" s="10"/>
      <c r="G7" s="10"/>
      <c r="H7" s="10"/>
      <c r="I7" s="9"/>
      <c r="J7" s="10">
        <f t="shared" ref="J7:J9" si="2">H7-I7</f>
        <v>0</v>
      </c>
    </row>
    <row r="8" spans="1:10" s="7" customFormat="1" ht="29.25" customHeight="1">
      <c r="A8" s="221"/>
      <c r="B8" s="136" t="s">
        <v>30</v>
      </c>
      <c r="C8" s="9" t="s">
        <v>29</v>
      </c>
      <c r="D8" s="10">
        <v>3000000</v>
      </c>
      <c r="E8" s="10"/>
      <c r="F8" s="10">
        <v>1003151.81</v>
      </c>
      <c r="G8" s="10"/>
      <c r="H8" s="10"/>
      <c r="I8" s="9"/>
      <c r="J8" s="10">
        <f t="shared" si="2"/>
        <v>0</v>
      </c>
    </row>
    <row r="9" spans="1:10" s="7" customFormat="1" ht="42.75" customHeight="1" thickBot="1">
      <c r="A9" s="222"/>
      <c r="B9" s="136" t="s">
        <v>86</v>
      </c>
      <c r="C9" s="9" t="s">
        <v>87</v>
      </c>
      <c r="D9" s="10"/>
      <c r="E9" s="10"/>
      <c r="F9" s="10">
        <v>164283.32</v>
      </c>
      <c r="G9" s="10"/>
      <c r="H9" s="10"/>
      <c r="I9" s="9"/>
      <c r="J9" s="10">
        <f t="shared" si="2"/>
        <v>0</v>
      </c>
    </row>
    <row r="10" spans="1:10" s="7" customFormat="1" ht="28.5" customHeight="1">
      <c r="A10" s="19"/>
      <c r="B10" s="16" t="s">
        <v>12</v>
      </c>
      <c r="C10" s="16" t="s">
        <v>33</v>
      </c>
      <c r="D10" s="15">
        <f>D6</f>
        <v>4000000</v>
      </c>
      <c r="E10" s="15">
        <f t="shared" ref="E10:G10" si="3">E6</f>
        <v>4000000</v>
      </c>
      <c r="F10" s="15">
        <f t="shared" si="3"/>
        <v>1167435.1300000001</v>
      </c>
      <c r="G10" s="15">
        <f t="shared" si="3"/>
        <v>0</v>
      </c>
      <c r="H10" s="15">
        <f>H6</f>
        <v>0</v>
      </c>
      <c r="I10" s="15">
        <f t="shared" ref="I10:J10" si="4">I6</f>
        <v>0</v>
      </c>
      <c r="J10" s="15">
        <f t="shared" si="4"/>
        <v>0</v>
      </c>
    </row>
    <row r="11" spans="1:10" s="7" customFormat="1" ht="18.75">
      <c r="A11" s="219" t="s">
        <v>92</v>
      </c>
      <c r="B11" s="219"/>
      <c r="C11" s="219"/>
      <c r="D11" s="219"/>
      <c r="E11" s="8"/>
      <c r="F11" s="8"/>
      <c r="G11" s="8"/>
      <c r="H11" s="8"/>
    </row>
    <row r="12" spans="1:10" s="7" customFormat="1" ht="18.75">
      <c r="A12" s="219" t="s">
        <v>93</v>
      </c>
      <c r="B12" s="219"/>
      <c r="C12" s="219"/>
      <c r="D12" s="219"/>
      <c r="E12" s="8"/>
      <c r="F12" s="8"/>
      <c r="G12" s="8"/>
      <c r="H12" s="8"/>
    </row>
    <row r="13" spans="1:10" s="7" customFormat="1" ht="36.75" customHeight="1" thickBot="1">
      <c r="A13" s="223" t="s">
        <v>102</v>
      </c>
      <c r="B13" s="223"/>
      <c r="C13" s="223"/>
      <c r="D13" s="223"/>
      <c r="E13" s="8"/>
      <c r="F13" s="8"/>
      <c r="G13" s="8"/>
      <c r="H13" s="8"/>
    </row>
    <row r="14" spans="1:10" s="7" customFormat="1" ht="30" customHeight="1" thickBot="1">
      <c r="A14" s="12"/>
      <c r="B14" s="20"/>
      <c r="C14" s="20"/>
      <c r="D14" s="215" t="s">
        <v>72</v>
      </c>
      <c r="E14" s="182"/>
      <c r="F14" s="182"/>
      <c r="G14" s="216"/>
      <c r="H14" s="224" t="s">
        <v>99</v>
      </c>
      <c r="I14" s="225" t="s">
        <v>100</v>
      </c>
      <c r="J14" s="226" t="s">
        <v>101</v>
      </c>
    </row>
    <row r="15" spans="1:10" s="7" customFormat="1" ht="46.5" customHeight="1">
      <c r="A15" s="156"/>
      <c r="B15" s="156"/>
      <c r="C15" s="155" t="s">
        <v>24</v>
      </c>
      <c r="D15" s="157" t="s">
        <v>21</v>
      </c>
      <c r="E15" s="158" t="s">
        <v>98</v>
      </c>
      <c r="F15" s="159" t="s">
        <v>36</v>
      </c>
      <c r="G15" s="158" t="s">
        <v>91</v>
      </c>
      <c r="H15" s="224"/>
      <c r="I15" s="225"/>
      <c r="J15" s="226"/>
    </row>
    <row r="17" spans="2:10" ht="21" customHeight="1" thickBot="1">
      <c r="B17" s="17"/>
      <c r="C17" s="139" t="s">
        <v>34</v>
      </c>
      <c r="D17" s="140">
        <f>D18</f>
        <v>4000000</v>
      </c>
      <c r="E17" s="140">
        <f t="shared" ref="E17:J17" si="5">E18</f>
        <v>4000000</v>
      </c>
      <c r="F17" s="140">
        <f t="shared" si="5"/>
        <v>1167435.1300000001</v>
      </c>
      <c r="G17" s="140">
        <f t="shared" si="5"/>
        <v>0</v>
      </c>
      <c r="H17" s="140">
        <f t="shared" si="5"/>
        <v>0</v>
      </c>
      <c r="I17" s="140">
        <f t="shared" si="5"/>
        <v>0</v>
      </c>
      <c r="J17" s="140">
        <f t="shared" si="5"/>
        <v>0</v>
      </c>
    </row>
    <row r="18" spans="2:10" ht="22.5" customHeight="1">
      <c r="B18" s="17"/>
      <c r="C18" s="141" t="s">
        <v>35</v>
      </c>
      <c r="D18" s="142">
        <f>D6</f>
        <v>4000000</v>
      </c>
      <c r="E18" s="142">
        <f t="shared" ref="E18:J18" si="6">E6</f>
        <v>4000000</v>
      </c>
      <c r="F18" s="142">
        <f t="shared" si="6"/>
        <v>1167435.1300000001</v>
      </c>
      <c r="G18" s="142">
        <f t="shared" si="6"/>
        <v>0</v>
      </c>
      <c r="H18" s="142">
        <f>H10</f>
        <v>0</v>
      </c>
      <c r="I18" s="142">
        <f>I10</f>
        <v>0</v>
      </c>
      <c r="J18" s="142">
        <f t="shared" si="6"/>
        <v>0</v>
      </c>
    </row>
    <row r="19" spans="2:10" ht="24.75" customHeight="1">
      <c r="C19" s="143" t="s">
        <v>20</v>
      </c>
      <c r="D19" s="144">
        <f>D17</f>
        <v>4000000</v>
      </c>
      <c r="E19" s="144">
        <f t="shared" ref="E19:J19" si="7">E17</f>
        <v>4000000</v>
      </c>
      <c r="F19" s="144">
        <f t="shared" si="7"/>
        <v>1167435.1300000001</v>
      </c>
      <c r="G19" s="144">
        <f t="shared" si="7"/>
        <v>0</v>
      </c>
      <c r="H19" s="144">
        <f t="shared" si="7"/>
        <v>0</v>
      </c>
      <c r="I19" s="144">
        <f t="shared" si="7"/>
        <v>0</v>
      </c>
      <c r="J19" s="144">
        <f t="shared" si="7"/>
        <v>0</v>
      </c>
    </row>
  </sheetData>
  <mergeCells count="14">
    <mergeCell ref="A2:J2"/>
    <mergeCell ref="A3:C3"/>
    <mergeCell ref="A11:D11"/>
    <mergeCell ref="D14:G14"/>
    <mergeCell ref="A6:A9"/>
    <mergeCell ref="D3:G3"/>
    <mergeCell ref="A12:D12"/>
    <mergeCell ref="A13:D13"/>
    <mergeCell ref="H3:H4"/>
    <mergeCell ref="I3:I4"/>
    <mergeCell ref="J3:J4"/>
    <mergeCell ref="H14:H15"/>
    <mergeCell ref="I14:I15"/>
    <mergeCell ref="J14:J15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tabSelected="1" topLeftCell="A20" zoomScale="61" zoomScaleNormal="61" workbookViewId="0">
      <selection activeCell="V25" sqref="V25"/>
    </sheetView>
  </sheetViews>
  <sheetFormatPr defaultRowHeight="12.75"/>
  <cols>
    <col min="1" max="1" width="9.42578125" style="22" customWidth="1"/>
    <col min="2" max="2" width="38.5703125" style="22" customWidth="1"/>
    <col min="3" max="4" width="18.28515625" style="23" customWidth="1"/>
    <col min="5" max="5" width="17" style="23" customWidth="1"/>
    <col min="6" max="6" width="28.28515625" style="23" customWidth="1"/>
    <col min="7" max="7" width="27.140625" style="23" customWidth="1"/>
    <col min="8" max="8" width="13.5703125" style="23" hidden="1" customWidth="1"/>
    <col min="9" max="9" width="14.85546875" style="23" hidden="1" customWidth="1"/>
    <col min="10" max="10" width="15.140625" style="23" hidden="1" customWidth="1"/>
    <col min="11" max="11" width="16.140625" style="23" hidden="1" customWidth="1"/>
    <col min="12" max="12" width="15.140625" style="23" hidden="1" customWidth="1"/>
    <col min="13" max="13" width="14" style="23" hidden="1" customWidth="1"/>
    <col min="14" max="14" width="12.85546875" style="23" hidden="1" customWidth="1"/>
    <col min="15" max="15" width="0.140625" style="23" hidden="1" customWidth="1"/>
    <col min="16" max="16" width="14" style="23" hidden="1" customWidth="1"/>
    <col min="17" max="17" width="16.5703125" style="23" hidden="1" customWidth="1"/>
    <col min="18" max="18" width="15.140625" style="23" customWidth="1"/>
    <col min="19" max="19" width="0.28515625" style="23" customWidth="1"/>
    <col min="20" max="20" width="13.140625" style="22" customWidth="1"/>
    <col min="21" max="254" width="9.140625" style="22"/>
    <col min="255" max="255" width="7.42578125" style="22" customWidth="1"/>
    <col min="256" max="256" width="39.42578125" style="22" customWidth="1"/>
    <col min="257" max="257" width="11.7109375" style="22" customWidth="1"/>
    <col min="258" max="258" width="9.7109375" style="22" customWidth="1"/>
    <col min="259" max="259" width="12" style="22" customWidth="1"/>
    <col min="260" max="260" width="12.5703125" style="22" customWidth="1"/>
    <col min="261" max="261" width="11.42578125" style="22" customWidth="1"/>
    <col min="262" max="262" width="10.7109375" style="22" customWidth="1"/>
    <col min="263" max="263" width="11.140625" style="22" customWidth="1"/>
    <col min="264" max="264" width="11.28515625" style="22" customWidth="1"/>
    <col min="265" max="265" width="11" style="22" customWidth="1"/>
    <col min="266" max="266" width="10.42578125" style="22" customWidth="1"/>
    <col min="267" max="267" width="10" style="22" customWidth="1"/>
    <col min="268" max="268" width="9.28515625" style="22" customWidth="1"/>
    <col min="269" max="269" width="11.140625" style="22" customWidth="1"/>
    <col min="270" max="270" width="12.140625" style="22" customWidth="1"/>
    <col min="271" max="271" width="11.140625" style="22" customWidth="1"/>
    <col min="272" max="272" width="10.28515625" style="22" customWidth="1"/>
    <col min="273" max="273" width="15.140625" style="22" customWidth="1"/>
    <col min="274" max="274" width="13.5703125" style="22" customWidth="1"/>
    <col min="275" max="275" width="13.42578125" style="22" customWidth="1"/>
    <col min="276" max="276" width="13.140625" style="22" customWidth="1"/>
    <col min="277" max="510" width="9.140625" style="22"/>
    <col min="511" max="511" width="7.42578125" style="22" customWidth="1"/>
    <col min="512" max="512" width="39.42578125" style="22" customWidth="1"/>
    <col min="513" max="513" width="11.7109375" style="22" customWidth="1"/>
    <col min="514" max="514" width="9.7109375" style="22" customWidth="1"/>
    <col min="515" max="515" width="12" style="22" customWidth="1"/>
    <col min="516" max="516" width="12.5703125" style="22" customWidth="1"/>
    <col min="517" max="517" width="11.42578125" style="22" customWidth="1"/>
    <col min="518" max="518" width="10.7109375" style="22" customWidth="1"/>
    <col min="519" max="519" width="11.140625" style="22" customWidth="1"/>
    <col min="520" max="520" width="11.28515625" style="22" customWidth="1"/>
    <col min="521" max="521" width="11" style="22" customWidth="1"/>
    <col min="522" max="522" width="10.42578125" style="22" customWidth="1"/>
    <col min="523" max="523" width="10" style="22" customWidth="1"/>
    <col min="524" max="524" width="9.28515625" style="22" customWidth="1"/>
    <col min="525" max="525" width="11.140625" style="22" customWidth="1"/>
    <col min="526" max="526" width="12.140625" style="22" customWidth="1"/>
    <col min="527" max="527" width="11.140625" style="22" customWidth="1"/>
    <col min="528" max="528" width="10.28515625" style="22" customWidth="1"/>
    <col min="529" max="529" width="15.140625" style="22" customWidth="1"/>
    <col min="530" max="530" width="13.5703125" style="22" customWidth="1"/>
    <col min="531" max="531" width="13.42578125" style="22" customWidth="1"/>
    <col min="532" max="532" width="13.140625" style="22" customWidth="1"/>
    <col min="533" max="766" width="9.140625" style="22"/>
    <col min="767" max="767" width="7.42578125" style="22" customWidth="1"/>
    <col min="768" max="768" width="39.42578125" style="22" customWidth="1"/>
    <col min="769" max="769" width="11.7109375" style="22" customWidth="1"/>
    <col min="770" max="770" width="9.7109375" style="22" customWidth="1"/>
    <col min="771" max="771" width="12" style="22" customWidth="1"/>
    <col min="772" max="772" width="12.5703125" style="22" customWidth="1"/>
    <col min="773" max="773" width="11.42578125" style="22" customWidth="1"/>
    <col min="774" max="774" width="10.7109375" style="22" customWidth="1"/>
    <col min="775" max="775" width="11.140625" style="22" customWidth="1"/>
    <col min="776" max="776" width="11.28515625" style="22" customWidth="1"/>
    <col min="777" max="777" width="11" style="22" customWidth="1"/>
    <col min="778" max="778" width="10.42578125" style="22" customWidth="1"/>
    <col min="779" max="779" width="10" style="22" customWidth="1"/>
    <col min="780" max="780" width="9.28515625" style="22" customWidth="1"/>
    <col min="781" max="781" width="11.140625" style="22" customWidth="1"/>
    <col min="782" max="782" width="12.140625" style="22" customWidth="1"/>
    <col min="783" max="783" width="11.140625" style="22" customWidth="1"/>
    <col min="784" max="784" width="10.28515625" style="22" customWidth="1"/>
    <col min="785" max="785" width="15.140625" style="22" customWidth="1"/>
    <col min="786" max="786" width="13.5703125" style="22" customWidth="1"/>
    <col min="787" max="787" width="13.42578125" style="22" customWidth="1"/>
    <col min="788" max="788" width="13.140625" style="22" customWidth="1"/>
    <col min="789" max="1022" width="9.140625" style="22"/>
    <col min="1023" max="1023" width="7.42578125" style="22" customWidth="1"/>
    <col min="1024" max="1024" width="39.42578125" style="22" customWidth="1"/>
    <col min="1025" max="1025" width="11.7109375" style="22" customWidth="1"/>
    <col min="1026" max="1026" width="9.7109375" style="22" customWidth="1"/>
    <col min="1027" max="1027" width="12" style="22" customWidth="1"/>
    <col min="1028" max="1028" width="12.5703125" style="22" customWidth="1"/>
    <col min="1029" max="1029" width="11.42578125" style="22" customWidth="1"/>
    <col min="1030" max="1030" width="10.7109375" style="22" customWidth="1"/>
    <col min="1031" max="1031" width="11.140625" style="22" customWidth="1"/>
    <col min="1032" max="1032" width="11.28515625" style="22" customWidth="1"/>
    <col min="1033" max="1033" width="11" style="22" customWidth="1"/>
    <col min="1034" max="1034" width="10.42578125" style="22" customWidth="1"/>
    <col min="1035" max="1035" width="10" style="22" customWidth="1"/>
    <col min="1036" max="1036" width="9.28515625" style="22" customWidth="1"/>
    <col min="1037" max="1037" width="11.140625" style="22" customWidth="1"/>
    <col min="1038" max="1038" width="12.140625" style="22" customWidth="1"/>
    <col min="1039" max="1039" width="11.140625" style="22" customWidth="1"/>
    <col min="1040" max="1040" width="10.28515625" style="22" customWidth="1"/>
    <col min="1041" max="1041" width="15.140625" style="22" customWidth="1"/>
    <col min="1042" max="1042" width="13.5703125" style="22" customWidth="1"/>
    <col min="1043" max="1043" width="13.42578125" style="22" customWidth="1"/>
    <col min="1044" max="1044" width="13.140625" style="22" customWidth="1"/>
    <col min="1045" max="1278" width="9.140625" style="22"/>
    <col min="1279" max="1279" width="7.42578125" style="22" customWidth="1"/>
    <col min="1280" max="1280" width="39.42578125" style="22" customWidth="1"/>
    <col min="1281" max="1281" width="11.7109375" style="22" customWidth="1"/>
    <col min="1282" max="1282" width="9.7109375" style="22" customWidth="1"/>
    <col min="1283" max="1283" width="12" style="22" customWidth="1"/>
    <col min="1284" max="1284" width="12.5703125" style="22" customWidth="1"/>
    <col min="1285" max="1285" width="11.42578125" style="22" customWidth="1"/>
    <col min="1286" max="1286" width="10.7109375" style="22" customWidth="1"/>
    <col min="1287" max="1287" width="11.140625" style="22" customWidth="1"/>
    <col min="1288" max="1288" width="11.28515625" style="22" customWidth="1"/>
    <col min="1289" max="1289" width="11" style="22" customWidth="1"/>
    <col min="1290" max="1290" width="10.42578125" style="22" customWidth="1"/>
    <col min="1291" max="1291" width="10" style="22" customWidth="1"/>
    <col min="1292" max="1292" width="9.28515625" style="22" customWidth="1"/>
    <col min="1293" max="1293" width="11.140625" style="22" customWidth="1"/>
    <col min="1294" max="1294" width="12.140625" style="22" customWidth="1"/>
    <col min="1295" max="1295" width="11.140625" style="22" customWidth="1"/>
    <col min="1296" max="1296" width="10.28515625" style="22" customWidth="1"/>
    <col min="1297" max="1297" width="15.140625" style="22" customWidth="1"/>
    <col min="1298" max="1298" width="13.5703125" style="22" customWidth="1"/>
    <col min="1299" max="1299" width="13.42578125" style="22" customWidth="1"/>
    <col min="1300" max="1300" width="13.140625" style="22" customWidth="1"/>
    <col min="1301" max="1534" width="9.140625" style="22"/>
    <col min="1535" max="1535" width="7.42578125" style="22" customWidth="1"/>
    <col min="1536" max="1536" width="39.42578125" style="22" customWidth="1"/>
    <col min="1537" max="1537" width="11.7109375" style="22" customWidth="1"/>
    <col min="1538" max="1538" width="9.7109375" style="22" customWidth="1"/>
    <col min="1539" max="1539" width="12" style="22" customWidth="1"/>
    <col min="1540" max="1540" width="12.5703125" style="22" customWidth="1"/>
    <col min="1541" max="1541" width="11.42578125" style="22" customWidth="1"/>
    <col min="1542" max="1542" width="10.7109375" style="22" customWidth="1"/>
    <col min="1543" max="1543" width="11.140625" style="22" customWidth="1"/>
    <col min="1544" max="1544" width="11.28515625" style="22" customWidth="1"/>
    <col min="1545" max="1545" width="11" style="22" customWidth="1"/>
    <col min="1546" max="1546" width="10.42578125" style="22" customWidth="1"/>
    <col min="1547" max="1547" width="10" style="22" customWidth="1"/>
    <col min="1548" max="1548" width="9.28515625" style="22" customWidth="1"/>
    <col min="1549" max="1549" width="11.140625" style="22" customWidth="1"/>
    <col min="1550" max="1550" width="12.140625" style="22" customWidth="1"/>
    <col min="1551" max="1551" width="11.140625" style="22" customWidth="1"/>
    <col min="1552" max="1552" width="10.28515625" style="22" customWidth="1"/>
    <col min="1553" max="1553" width="15.140625" style="22" customWidth="1"/>
    <col min="1554" max="1554" width="13.5703125" style="22" customWidth="1"/>
    <col min="1555" max="1555" width="13.42578125" style="22" customWidth="1"/>
    <col min="1556" max="1556" width="13.140625" style="22" customWidth="1"/>
    <col min="1557" max="1790" width="9.140625" style="22"/>
    <col min="1791" max="1791" width="7.42578125" style="22" customWidth="1"/>
    <col min="1792" max="1792" width="39.42578125" style="22" customWidth="1"/>
    <col min="1793" max="1793" width="11.7109375" style="22" customWidth="1"/>
    <col min="1794" max="1794" width="9.7109375" style="22" customWidth="1"/>
    <col min="1795" max="1795" width="12" style="22" customWidth="1"/>
    <col min="1796" max="1796" width="12.5703125" style="22" customWidth="1"/>
    <col min="1797" max="1797" width="11.42578125" style="22" customWidth="1"/>
    <col min="1798" max="1798" width="10.7109375" style="22" customWidth="1"/>
    <col min="1799" max="1799" width="11.140625" style="22" customWidth="1"/>
    <col min="1800" max="1800" width="11.28515625" style="22" customWidth="1"/>
    <col min="1801" max="1801" width="11" style="22" customWidth="1"/>
    <col min="1802" max="1802" width="10.42578125" style="22" customWidth="1"/>
    <col min="1803" max="1803" width="10" style="22" customWidth="1"/>
    <col min="1804" max="1804" width="9.28515625" style="22" customWidth="1"/>
    <col min="1805" max="1805" width="11.140625" style="22" customWidth="1"/>
    <col min="1806" max="1806" width="12.140625" style="22" customWidth="1"/>
    <col min="1807" max="1807" width="11.140625" style="22" customWidth="1"/>
    <col min="1808" max="1808" width="10.28515625" style="22" customWidth="1"/>
    <col min="1809" max="1809" width="15.140625" style="22" customWidth="1"/>
    <col min="1810" max="1810" width="13.5703125" style="22" customWidth="1"/>
    <col min="1811" max="1811" width="13.42578125" style="22" customWidth="1"/>
    <col min="1812" max="1812" width="13.140625" style="22" customWidth="1"/>
    <col min="1813" max="2046" width="9.140625" style="22"/>
    <col min="2047" max="2047" width="7.42578125" style="22" customWidth="1"/>
    <col min="2048" max="2048" width="39.42578125" style="22" customWidth="1"/>
    <col min="2049" max="2049" width="11.7109375" style="22" customWidth="1"/>
    <col min="2050" max="2050" width="9.7109375" style="22" customWidth="1"/>
    <col min="2051" max="2051" width="12" style="22" customWidth="1"/>
    <col min="2052" max="2052" width="12.5703125" style="22" customWidth="1"/>
    <col min="2053" max="2053" width="11.42578125" style="22" customWidth="1"/>
    <col min="2054" max="2054" width="10.7109375" style="22" customWidth="1"/>
    <col min="2055" max="2055" width="11.140625" style="22" customWidth="1"/>
    <col min="2056" max="2056" width="11.28515625" style="22" customWidth="1"/>
    <col min="2057" max="2057" width="11" style="22" customWidth="1"/>
    <col min="2058" max="2058" width="10.42578125" style="22" customWidth="1"/>
    <col min="2059" max="2059" width="10" style="22" customWidth="1"/>
    <col min="2060" max="2060" width="9.28515625" style="22" customWidth="1"/>
    <col min="2061" max="2061" width="11.140625" style="22" customWidth="1"/>
    <col min="2062" max="2062" width="12.140625" style="22" customWidth="1"/>
    <col min="2063" max="2063" width="11.140625" style="22" customWidth="1"/>
    <col min="2064" max="2064" width="10.28515625" style="22" customWidth="1"/>
    <col min="2065" max="2065" width="15.140625" style="22" customWidth="1"/>
    <col min="2066" max="2066" width="13.5703125" style="22" customWidth="1"/>
    <col min="2067" max="2067" width="13.42578125" style="22" customWidth="1"/>
    <col min="2068" max="2068" width="13.140625" style="22" customWidth="1"/>
    <col min="2069" max="2302" width="9.140625" style="22"/>
    <col min="2303" max="2303" width="7.42578125" style="22" customWidth="1"/>
    <col min="2304" max="2304" width="39.42578125" style="22" customWidth="1"/>
    <col min="2305" max="2305" width="11.7109375" style="22" customWidth="1"/>
    <col min="2306" max="2306" width="9.7109375" style="22" customWidth="1"/>
    <col min="2307" max="2307" width="12" style="22" customWidth="1"/>
    <col min="2308" max="2308" width="12.5703125" style="22" customWidth="1"/>
    <col min="2309" max="2309" width="11.42578125" style="22" customWidth="1"/>
    <col min="2310" max="2310" width="10.7109375" style="22" customWidth="1"/>
    <col min="2311" max="2311" width="11.140625" style="22" customWidth="1"/>
    <col min="2312" max="2312" width="11.28515625" style="22" customWidth="1"/>
    <col min="2313" max="2313" width="11" style="22" customWidth="1"/>
    <col min="2314" max="2314" width="10.42578125" style="22" customWidth="1"/>
    <col min="2315" max="2315" width="10" style="22" customWidth="1"/>
    <col min="2316" max="2316" width="9.28515625" style="22" customWidth="1"/>
    <col min="2317" max="2317" width="11.140625" style="22" customWidth="1"/>
    <col min="2318" max="2318" width="12.140625" style="22" customWidth="1"/>
    <col min="2319" max="2319" width="11.140625" style="22" customWidth="1"/>
    <col min="2320" max="2320" width="10.28515625" style="22" customWidth="1"/>
    <col min="2321" max="2321" width="15.140625" style="22" customWidth="1"/>
    <col min="2322" max="2322" width="13.5703125" style="22" customWidth="1"/>
    <col min="2323" max="2323" width="13.42578125" style="22" customWidth="1"/>
    <col min="2324" max="2324" width="13.140625" style="22" customWidth="1"/>
    <col min="2325" max="2558" width="9.140625" style="22"/>
    <col min="2559" max="2559" width="7.42578125" style="22" customWidth="1"/>
    <col min="2560" max="2560" width="39.42578125" style="22" customWidth="1"/>
    <col min="2561" max="2561" width="11.7109375" style="22" customWidth="1"/>
    <col min="2562" max="2562" width="9.7109375" style="22" customWidth="1"/>
    <col min="2563" max="2563" width="12" style="22" customWidth="1"/>
    <col min="2564" max="2564" width="12.5703125" style="22" customWidth="1"/>
    <col min="2565" max="2565" width="11.42578125" style="22" customWidth="1"/>
    <col min="2566" max="2566" width="10.7109375" style="22" customWidth="1"/>
    <col min="2567" max="2567" width="11.140625" style="22" customWidth="1"/>
    <col min="2568" max="2568" width="11.28515625" style="22" customWidth="1"/>
    <col min="2569" max="2569" width="11" style="22" customWidth="1"/>
    <col min="2570" max="2570" width="10.42578125" style="22" customWidth="1"/>
    <col min="2571" max="2571" width="10" style="22" customWidth="1"/>
    <col min="2572" max="2572" width="9.28515625" style="22" customWidth="1"/>
    <col min="2573" max="2573" width="11.140625" style="22" customWidth="1"/>
    <col min="2574" max="2574" width="12.140625" style="22" customWidth="1"/>
    <col min="2575" max="2575" width="11.140625" style="22" customWidth="1"/>
    <col min="2576" max="2576" width="10.28515625" style="22" customWidth="1"/>
    <col min="2577" max="2577" width="15.140625" style="22" customWidth="1"/>
    <col min="2578" max="2578" width="13.5703125" style="22" customWidth="1"/>
    <col min="2579" max="2579" width="13.42578125" style="22" customWidth="1"/>
    <col min="2580" max="2580" width="13.140625" style="22" customWidth="1"/>
    <col min="2581" max="2814" width="9.140625" style="22"/>
    <col min="2815" max="2815" width="7.42578125" style="22" customWidth="1"/>
    <col min="2816" max="2816" width="39.42578125" style="22" customWidth="1"/>
    <col min="2817" max="2817" width="11.7109375" style="22" customWidth="1"/>
    <col min="2818" max="2818" width="9.7109375" style="22" customWidth="1"/>
    <col min="2819" max="2819" width="12" style="22" customWidth="1"/>
    <col min="2820" max="2820" width="12.5703125" style="22" customWidth="1"/>
    <col min="2821" max="2821" width="11.42578125" style="22" customWidth="1"/>
    <col min="2822" max="2822" width="10.7109375" style="22" customWidth="1"/>
    <col min="2823" max="2823" width="11.140625" style="22" customWidth="1"/>
    <col min="2824" max="2824" width="11.28515625" style="22" customWidth="1"/>
    <col min="2825" max="2825" width="11" style="22" customWidth="1"/>
    <col min="2826" max="2826" width="10.42578125" style="22" customWidth="1"/>
    <col min="2827" max="2827" width="10" style="22" customWidth="1"/>
    <col min="2828" max="2828" width="9.28515625" style="22" customWidth="1"/>
    <col min="2829" max="2829" width="11.140625" style="22" customWidth="1"/>
    <col min="2830" max="2830" width="12.140625" style="22" customWidth="1"/>
    <col min="2831" max="2831" width="11.140625" style="22" customWidth="1"/>
    <col min="2832" max="2832" width="10.28515625" style="22" customWidth="1"/>
    <col min="2833" max="2833" width="15.140625" style="22" customWidth="1"/>
    <col min="2834" max="2834" width="13.5703125" style="22" customWidth="1"/>
    <col min="2835" max="2835" width="13.42578125" style="22" customWidth="1"/>
    <col min="2836" max="2836" width="13.140625" style="22" customWidth="1"/>
    <col min="2837" max="3070" width="9.140625" style="22"/>
    <col min="3071" max="3071" width="7.42578125" style="22" customWidth="1"/>
    <col min="3072" max="3072" width="39.42578125" style="22" customWidth="1"/>
    <col min="3073" max="3073" width="11.7109375" style="22" customWidth="1"/>
    <col min="3074" max="3074" width="9.7109375" style="22" customWidth="1"/>
    <col min="3075" max="3075" width="12" style="22" customWidth="1"/>
    <col min="3076" max="3076" width="12.5703125" style="22" customWidth="1"/>
    <col min="3077" max="3077" width="11.42578125" style="22" customWidth="1"/>
    <col min="3078" max="3078" width="10.7109375" style="22" customWidth="1"/>
    <col min="3079" max="3079" width="11.140625" style="22" customWidth="1"/>
    <col min="3080" max="3080" width="11.28515625" style="22" customWidth="1"/>
    <col min="3081" max="3081" width="11" style="22" customWidth="1"/>
    <col min="3082" max="3082" width="10.42578125" style="22" customWidth="1"/>
    <col min="3083" max="3083" width="10" style="22" customWidth="1"/>
    <col min="3084" max="3084" width="9.28515625" style="22" customWidth="1"/>
    <col min="3085" max="3085" width="11.140625" style="22" customWidth="1"/>
    <col min="3086" max="3086" width="12.140625" style="22" customWidth="1"/>
    <col min="3087" max="3087" width="11.140625" style="22" customWidth="1"/>
    <col min="3088" max="3088" width="10.28515625" style="22" customWidth="1"/>
    <col min="3089" max="3089" width="15.140625" style="22" customWidth="1"/>
    <col min="3090" max="3090" width="13.5703125" style="22" customWidth="1"/>
    <col min="3091" max="3091" width="13.42578125" style="22" customWidth="1"/>
    <col min="3092" max="3092" width="13.140625" style="22" customWidth="1"/>
    <col min="3093" max="3326" width="9.140625" style="22"/>
    <col min="3327" max="3327" width="7.42578125" style="22" customWidth="1"/>
    <col min="3328" max="3328" width="39.42578125" style="22" customWidth="1"/>
    <col min="3329" max="3329" width="11.7109375" style="22" customWidth="1"/>
    <col min="3330" max="3330" width="9.7109375" style="22" customWidth="1"/>
    <col min="3331" max="3331" width="12" style="22" customWidth="1"/>
    <col min="3332" max="3332" width="12.5703125" style="22" customWidth="1"/>
    <col min="3333" max="3333" width="11.42578125" style="22" customWidth="1"/>
    <col min="3334" max="3334" width="10.7109375" style="22" customWidth="1"/>
    <col min="3335" max="3335" width="11.140625" style="22" customWidth="1"/>
    <col min="3336" max="3336" width="11.28515625" style="22" customWidth="1"/>
    <col min="3337" max="3337" width="11" style="22" customWidth="1"/>
    <col min="3338" max="3338" width="10.42578125" style="22" customWidth="1"/>
    <col min="3339" max="3339" width="10" style="22" customWidth="1"/>
    <col min="3340" max="3340" width="9.28515625" style="22" customWidth="1"/>
    <col min="3341" max="3341" width="11.140625" style="22" customWidth="1"/>
    <col min="3342" max="3342" width="12.140625" style="22" customWidth="1"/>
    <col min="3343" max="3343" width="11.140625" style="22" customWidth="1"/>
    <col min="3344" max="3344" width="10.28515625" style="22" customWidth="1"/>
    <col min="3345" max="3345" width="15.140625" style="22" customWidth="1"/>
    <col min="3346" max="3346" width="13.5703125" style="22" customWidth="1"/>
    <col min="3347" max="3347" width="13.42578125" style="22" customWidth="1"/>
    <col min="3348" max="3348" width="13.140625" style="22" customWidth="1"/>
    <col min="3349" max="3582" width="9.140625" style="22"/>
    <col min="3583" max="3583" width="7.42578125" style="22" customWidth="1"/>
    <col min="3584" max="3584" width="39.42578125" style="22" customWidth="1"/>
    <col min="3585" max="3585" width="11.7109375" style="22" customWidth="1"/>
    <col min="3586" max="3586" width="9.7109375" style="22" customWidth="1"/>
    <col min="3587" max="3587" width="12" style="22" customWidth="1"/>
    <col min="3588" max="3588" width="12.5703125" style="22" customWidth="1"/>
    <col min="3589" max="3589" width="11.42578125" style="22" customWidth="1"/>
    <col min="3590" max="3590" width="10.7109375" style="22" customWidth="1"/>
    <col min="3591" max="3591" width="11.140625" style="22" customWidth="1"/>
    <col min="3592" max="3592" width="11.28515625" style="22" customWidth="1"/>
    <col min="3593" max="3593" width="11" style="22" customWidth="1"/>
    <col min="3594" max="3594" width="10.42578125" style="22" customWidth="1"/>
    <col min="3595" max="3595" width="10" style="22" customWidth="1"/>
    <col min="3596" max="3596" width="9.28515625" style="22" customWidth="1"/>
    <col min="3597" max="3597" width="11.140625" style="22" customWidth="1"/>
    <col min="3598" max="3598" width="12.140625" style="22" customWidth="1"/>
    <col min="3599" max="3599" width="11.140625" style="22" customWidth="1"/>
    <col min="3600" max="3600" width="10.28515625" style="22" customWidth="1"/>
    <col min="3601" max="3601" width="15.140625" style="22" customWidth="1"/>
    <col min="3602" max="3602" width="13.5703125" style="22" customWidth="1"/>
    <col min="3603" max="3603" width="13.42578125" style="22" customWidth="1"/>
    <col min="3604" max="3604" width="13.140625" style="22" customWidth="1"/>
    <col min="3605" max="3838" width="9.140625" style="22"/>
    <col min="3839" max="3839" width="7.42578125" style="22" customWidth="1"/>
    <col min="3840" max="3840" width="39.42578125" style="22" customWidth="1"/>
    <col min="3841" max="3841" width="11.7109375" style="22" customWidth="1"/>
    <col min="3842" max="3842" width="9.7109375" style="22" customWidth="1"/>
    <col min="3843" max="3843" width="12" style="22" customWidth="1"/>
    <col min="3844" max="3844" width="12.5703125" style="22" customWidth="1"/>
    <col min="3845" max="3845" width="11.42578125" style="22" customWidth="1"/>
    <col min="3846" max="3846" width="10.7109375" style="22" customWidth="1"/>
    <col min="3847" max="3847" width="11.140625" style="22" customWidth="1"/>
    <col min="3848" max="3848" width="11.28515625" style="22" customWidth="1"/>
    <col min="3849" max="3849" width="11" style="22" customWidth="1"/>
    <col min="3850" max="3850" width="10.42578125" style="22" customWidth="1"/>
    <col min="3851" max="3851" width="10" style="22" customWidth="1"/>
    <col min="3852" max="3852" width="9.28515625" style="22" customWidth="1"/>
    <col min="3853" max="3853" width="11.140625" style="22" customWidth="1"/>
    <col min="3854" max="3854" width="12.140625" style="22" customWidth="1"/>
    <col min="3855" max="3855" width="11.140625" style="22" customWidth="1"/>
    <col min="3856" max="3856" width="10.28515625" style="22" customWidth="1"/>
    <col min="3857" max="3857" width="15.140625" style="22" customWidth="1"/>
    <col min="3858" max="3858" width="13.5703125" style="22" customWidth="1"/>
    <col min="3859" max="3859" width="13.42578125" style="22" customWidth="1"/>
    <col min="3860" max="3860" width="13.140625" style="22" customWidth="1"/>
    <col min="3861" max="4094" width="9.140625" style="22"/>
    <col min="4095" max="4095" width="7.42578125" style="22" customWidth="1"/>
    <col min="4096" max="4096" width="39.42578125" style="22" customWidth="1"/>
    <col min="4097" max="4097" width="11.7109375" style="22" customWidth="1"/>
    <col min="4098" max="4098" width="9.7109375" style="22" customWidth="1"/>
    <col min="4099" max="4099" width="12" style="22" customWidth="1"/>
    <col min="4100" max="4100" width="12.5703125" style="22" customWidth="1"/>
    <col min="4101" max="4101" width="11.42578125" style="22" customWidth="1"/>
    <col min="4102" max="4102" width="10.7109375" style="22" customWidth="1"/>
    <col min="4103" max="4103" width="11.140625" style="22" customWidth="1"/>
    <col min="4104" max="4104" width="11.28515625" style="22" customWidth="1"/>
    <col min="4105" max="4105" width="11" style="22" customWidth="1"/>
    <col min="4106" max="4106" width="10.42578125" style="22" customWidth="1"/>
    <col min="4107" max="4107" width="10" style="22" customWidth="1"/>
    <col min="4108" max="4108" width="9.28515625" style="22" customWidth="1"/>
    <col min="4109" max="4109" width="11.140625" style="22" customWidth="1"/>
    <col min="4110" max="4110" width="12.140625" style="22" customWidth="1"/>
    <col min="4111" max="4111" width="11.140625" style="22" customWidth="1"/>
    <col min="4112" max="4112" width="10.28515625" style="22" customWidth="1"/>
    <col min="4113" max="4113" width="15.140625" style="22" customWidth="1"/>
    <col min="4114" max="4114" width="13.5703125" style="22" customWidth="1"/>
    <col min="4115" max="4115" width="13.42578125" style="22" customWidth="1"/>
    <col min="4116" max="4116" width="13.140625" style="22" customWidth="1"/>
    <col min="4117" max="4350" width="9.140625" style="22"/>
    <col min="4351" max="4351" width="7.42578125" style="22" customWidth="1"/>
    <col min="4352" max="4352" width="39.42578125" style="22" customWidth="1"/>
    <col min="4353" max="4353" width="11.7109375" style="22" customWidth="1"/>
    <col min="4354" max="4354" width="9.7109375" style="22" customWidth="1"/>
    <col min="4355" max="4355" width="12" style="22" customWidth="1"/>
    <col min="4356" max="4356" width="12.5703125" style="22" customWidth="1"/>
    <col min="4357" max="4357" width="11.42578125" style="22" customWidth="1"/>
    <col min="4358" max="4358" width="10.7109375" style="22" customWidth="1"/>
    <col min="4359" max="4359" width="11.140625" style="22" customWidth="1"/>
    <col min="4360" max="4360" width="11.28515625" style="22" customWidth="1"/>
    <col min="4361" max="4361" width="11" style="22" customWidth="1"/>
    <col min="4362" max="4362" width="10.42578125" style="22" customWidth="1"/>
    <col min="4363" max="4363" width="10" style="22" customWidth="1"/>
    <col min="4364" max="4364" width="9.28515625" style="22" customWidth="1"/>
    <col min="4365" max="4365" width="11.140625" style="22" customWidth="1"/>
    <col min="4366" max="4366" width="12.140625" style="22" customWidth="1"/>
    <col min="4367" max="4367" width="11.140625" style="22" customWidth="1"/>
    <col min="4368" max="4368" width="10.28515625" style="22" customWidth="1"/>
    <col min="4369" max="4369" width="15.140625" style="22" customWidth="1"/>
    <col min="4370" max="4370" width="13.5703125" style="22" customWidth="1"/>
    <col min="4371" max="4371" width="13.42578125" style="22" customWidth="1"/>
    <col min="4372" max="4372" width="13.140625" style="22" customWidth="1"/>
    <col min="4373" max="4606" width="9.140625" style="22"/>
    <col min="4607" max="4607" width="7.42578125" style="22" customWidth="1"/>
    <col min="4608" max="4608" width="39.42578125" style="22" customWidth="1"/>
    <col min="4609" max="4609" width="11.7109375" style="22" customWidth="1"/>
    <col min="4610" max="4610" width="9.7109375" style="22" customWidth="1"/>
    <col min="4611" max="4611" width="12" style="22" customWidth="1"/>
    <col min="4612" max="4612" width="12.5703125" style="22" customWidth="1"/>
    <col min="4613" max="4613" width="11.42578125" style="22" customWidth="1"/>
    <col min="4614" max="4614" width="10.7109375" style="22" customWidth="1"/>
    <col min="4615" max="4615" width="11.140625" style="22" customWidth="1"/>
    <col min="4616" max="4616" width="11.28515625" style="22" customWidth="1"/>
    <col min="4617" max="4617" width="11" style="22" customWidth="1"/>
    <col min="4618" max="4618" width="10.42578125" style="22" customWidth="1"/>
    <col min="4619" max="4619" width="10" style="22" customWidth="1"/>
    <col min="4620" max="4620" width="9.28515625" style="22" customWidth="1"/>
    <col min="4621" max="4621" width="11.140625" style="22" customWidth="1"/>
    <col min="4622" max="4622" width="12.140625" style="22" customWidth="1"/>
    <col min="4623" max="4623" width="11.140625" style="22" customWidth="1"/>
    <col min="4624" max="4624" width="10.28515625" style="22" customWidth="1"/>
    <col min="4625" max="4625" width="15.140625" style="22" customWidth="1"/>
    <col min="4626" max="4626" width="13.5703125" style="22" customWidth="1"/>
    <col min="4627" max="4627" width="13.42578125" style="22" customWidth="1"/>
    <col min="4628" max="4628" width="13.140625" style="22" customWidth="1"/>
    <col min="4629" max="4862" width="9.140625" style="22"/>
    <col min="4863" max="4863" width="7.42578125" style="22" customWidth="1"/>
    <col min="4864" max="4864" width="39.42578125" style="22" customWidth="1"/>
    <col min="4865" max="4865" width="11.7109375" style="22" customWidth="1"/>
    <col min="4866" max="4866" width="9.7109375" style="22" customWidth="1"/>
    <col min="4867" max="4867" width="12" style="22" customWidth="1"/>
    <col min="4868" max="4868" width="12.5703125" style="22" customWidth="1"/>
    <col min="4869" max="4869" width="11.42578125" style="22" customWidth="1"/>
    <col min="4870" max="4870" width="10.7109375" style="22" customWidth="1"/>
    <col min="4871" max="4871" width="11.140625" style="22" customWidth="1"/>
    <col min="4872" max="4872" width="11.28515625" style="22" customWidth="1"/>
    <col min="4873" max="4873" width="11" style="22" customWidth="1"/>
    <col min="4874" max="4874" width="10.42578125" style="22" customWidth="1"/>
    <col min="4875" max="4875" width="10" style="22" customWidth="1"/>
    <col min="4876" max="4876" width="9.28515625" style="22" customWidth="1"/>
    <col min="4877" max="4877" width="11.140625" style="22" customWidth="1"/>
    <col min="4878" max="4878" width="12.140625" style="22" customWidth="1"/>
    <col min="4879" max="4879" width="11.140625" style="22" customWidth="1"/>
    <col min="4880" max="4880" width="10.28515625" style="22" customWidth="1"/>
    <col min="4881" max="4881" width="15.140625" style="22" customWidth="1"/>
    <col min="4882" max="4882" width="13.5703125" style="22" customWidth="1"/>
    <col min="4883" max="4883" width="13.42578125" style="22" customWidth="1"/>
    <col min="4884" max="4884" width="13.140625" style="22" customWidth="1"/>
    <col min="4885" max="5118" width="9.140625" style="22"/>
    <col min="5119" max="5119" width="7.42578125" style="22" customWidth="1"/>
    <col min="5120" max="5120" width="39.42578125" style="22" customWidth="1"/>
    <col min="5121" max="5121" width="11.7109375" style="22" customWidth="1"/>
    <col min="5122" max="5122" width="9.7109375" style="22" customWidth="1"/>
    <col min="5123" max="5123" width="12" style="22" customWidth="1"/>
    <col min="5124" max="5124" width="12.5703125" style="22" customWidth="1"/>
    <col min="5125" max="5125" width="11.42578125" style="22" customWidth="1"/>
    <col min="5126" max="5126" width="10.7109375" style="22" customWidth="1"/>
    <col min="5127" max="5127" width="11.140625" style="22" customWidth="1"/>
    <col min="5128" max="5128" width="11.28515625" style="22" customWidth="1"/>
    <col min="5129" max="5129" width="11" style="22" customWidth="1"/>
    <col min="5130" max="5130" width="10.42578125" style="22" customWidth="1"/>
    <col min="5131" max="5131" width="10" style="22" customWidth="1"/>
    <col min="5132" max="5132" width="9.28515625" style="22" customWidth="1"/>
    <col min="5133" max="5133" width="11.140625" style="22" customWidth="1"/>
    <col min="5134" max="5134" width="12.140625" style="22" customWidth="1"/>
    <col min="5135" max="5135" width="11.140625" style="22" customWidth="1"/>
    <col min="5136" max="5136" width="10.28515625" style="22" customWidth="1"/>
    <col min="5137" max="5137" width="15.140625" style="22" customWidth="1"/>
    <col min="5138" max="5138" width="13.5703125" style="22" customWidth="1"/>
    <col min="5139" max="5139" width="13.42578125" style="22" customWidth="1"/>
    <col min="5140" max="5140" width="13.140625" style="22" customWidth="1"/>
    <col min="5141" max="5374" width="9.140625" style="22"/>
    <col min="5375" max="5375" width="7.42578125" style="22" customWidth="1"/>
    <col min="5376" max="5376" width="39.42578125" style="22" customWidth="1"/>
    <col min="5377" max="5377" width="11.7109375" style="22" customWidth="1"/>
    <col min="5378" max="5378" width="9.7109375" style="22" customWidth="1"/>
    <col min="5379" max="5379" width="12" style="22" customWidth="1"/>
    <col min="5380" max="5380" width="12.5703125" style="22" customWidth="1"/>
    <col min="5381" max="5381" width="11.42578125" style="22" customWidth="1"/>
    <col min="5382" max="5382" width="10.7109375" style="22" customWidth="1"/>
    <col min="5383" max="5383" width="11.140625" style="22" customWidth="1"/>
    <col min="5384" max="5384" width="11.28515625" style="22" customWidth="1"/>
    <col min="5385" max="5385" width="11" style="22" customWidth="1"/>
    <col min="5386" max="5386" width="10.42578125" style="22" customWidth="1"/>
    <col min="5387" max="5387" width="10" style="22" customWidth="1"/>
    <col min="5388" max="5388" width="9.28515625" style="22" customWidth="1"/>
    <col min="5389" max="5389" width="11.140625" style="22" customWidth="1"/>
    <col min="5390" max="5390" width="12.140625" style="22" customWidth="1"/>
    <col min="5391" max="5391" width="11.140625" style="22" customWidth="1"/>
    <col min="5392" max="5392" width="10.28515625" style="22" customWidth="1"/>
    <col min="5393" max="5393" width="15.140625" style="22" customWidth="1"/>
    <col min="5394" max="5394" width="13.5703125" style="22" customWidth="1"/>
    <col min="5395" max="5395" width="13.42578125" style="22" customWidth="1"/>
    <col min="5396" max="5396" width="13.140625" style="22" customWidth="1"/>
    <col min="5397" max="5630" width="9.140625" style="22"/>
    <col min="5631" max="5631" width="7.42578125" style="22" customWidth="1"/>
    <col min="5632" max="5632" width="39.42578125" style="22" customWidth="1"/>
    <col min="5633" max="5633" width="11.7109375" style="22" customWidth="1"/>
    <col min="5634" max="5634" width="9.7109375" style="22" customWidth="1"/>
    <col min="5635" max="5635" width="12" style="22" customWidth="1"/>
    <col min="5636" max="5636" width="12.5703125" style="22" customWidth="1"/>
    <col min="5637" max="5637" width="11.42578125" style="22" customWidth="1"/>
    <col min="5638" max="5638" width="10.7109375" style="22" customWidth="1"/>
    <col min="5639" max="5639" width="11.140625" style="22" customWidth="1"/>
    <col min="5640" max="5640" width="11.28515625" style="22" customWidth="1"/>
    <col min="5641" max="5641" width="11" style="22" customWidth="1"/>
    <col min="5642" max="5642" width="10.42578125" style="22" customWidth="1"/>
    <col min="5643" max="5643" width="10" style="22" customWidth="1"/>
    <col min="5644" max="5644" width="9.28515625" style="22" customWidth="1"/>
    <col min="5645" max="5645" width="11.140625" style="22" customWidth="1"/>
    <col min="5646" max="5646" width="12.140625" style="22" customWidth="1"/>
    <col min="5647" max="5647" width="11.140625" style="22" customWidth="1"/>
    <col min="5648" max="5648" width="10.28515625" style="22" customWidth="1"/>
    <col min="5649" max="5649" width="15.140625" style="22" customWidth="1"/>
    <col min="5650" max="5650" width="13.5703125" style="22" customWidth="1"/>
    <col min="5651" max="5651" width="13.42578125" style="22" customWidth="1"/>
    <col min="5652" max="5652" width="13.140625" style="22" customWidth="1"/>
    <col min="5653" max="5886" width="9.140625" style="22"/>
    <col min="5887" max="5887" width="7.42578125" style="22" customWidth="1"/>
    <col min="5888" max="5888" width="39.42578125" style="22" customWidth="1"/>
    <col min="5889" max="5889" width="11.7109375" style="22" customWidth="1"/>
    <col min="5890" max="5890" width="9.7109375" style="22" customWidth="1"/>
    <col min="5891" max="5891" width="12" style="22" customWidth="1"/>
    <col min="5892" max="5892" width="12.5703125" style="22" customWidth="1"/>
    <col min="5893" max="5893" width="11.42578125" style="22" customWidth="1"/>
    <col min="5894" max="5894" width="10.7109375" style="22" customWidth="1"/>
    <col min="5895" max="5895" width="11.140625" style="22" customWidth="1"/>
    <col min="5896" max="5896" width="11.28515625" style="22" customWidth="1"/>
    <col min="5897" max="5897" width="11" style="22" customWidth="1"/>
    <col min="5898" max="5898" width="10.42578125" style="22" customWidth="1"/>
    <col min="5899" max="5899" width="10" style="22" customWidth="1"/>
    <col min="5900" max="5900" width="9.28515625" style="22" customWidth="1"/>
    <col min="5901" max="5901" width="11.140625" style="22" customWidth="1"/>
    <col min="5902" max="5902" width="12.140625" style="22" customWidth="1"/>
    <col min="5903" max="5903" width="11.140625" style="22" customWidth="1"/>
    <col min="5904" max="5904" width="10.28515625" style="22" customWidth="1"/>
    <col min="5905" max="5905" width="15.140625" style="22" customWidth="1"/>
    <col min="5906" max="5906" width="13.5703125" style="22" customWidth="1"/>
    <col min="5907" max="5907" width="13.42578125" style="22" customWidth="1"/>
    <col min="5908" max="5908" width="13.140625" style="22" customWidth="1"/>
    <col min="5909" max="6142" width="9.140625" style="22"/>
    <col min="6143" max="6143" width="7.42578125" style="22" customWidth="1"/>
    <col min="6144" max="6144" width="39.42578125" style="22" customWidth="1"/>
    <col min="6145" max="6145" width="11.7109375" style="22" customWidth="1"/>
    <col min="6146" max="6146" width="9.7109375" style="22" customWidth="1"/>
    <col min="6147" max="6147" width="12" style="22" customWidth="1"/>
    <col min="6148" max="6148" width="12.5703125" style="22" customWidth="1"/>
    <col min="6149" max="6149" width="11.42578125" style="22" customWidth="1"/>
    <col min="6150" max="6150" width="10.7109375" style="22" customWidth="1"/>
    <col min="6151" max="6151" width="11.140625" style="22" customWidth="1"/>
    <col min="6152" max="6152" width="11.28515625" style="22" customWidth="1"/>
    <col min="6153" max="6153" width="11" style="22" customWidth="1"/>
    <col min="6154" max="6154" width="10.42578125" style="22" customWidth="1"/>
    <col min="6155" max="6155" width="10" style="22" customWidth="1"/>
    <col min="6156" max="6156" width="9.28515625" style="22" customWidth="1"/>
    <col min="6157" max="6157" width="11.140625" style="22" customWidth="1"/>
    <col min="6158" max="6158" width="12.140625" style="22" customWidth="1"/>
    <col min="6159" max="6159" width="11.140625" style="22" customWidth="1"/>
    <col min="6160" max="6160" width="10.28515625" style="22" customWidth="1"/>
    <col min="6161" max="6161" width="15.140625" style="22" customWidth="1"/>
    <col min="6162" max="6162" width="13.5703125" style="22" customWidth="1"/>
    <col min="6163" max="6163" width="13.42578125" style="22" customWidth="1"/>
    <col min="6164" max="6164" width="13.140625" style="22" customWidth="1"/>
    <col min="6165" max="6398" width="9.140625" style="22"/>
    <col min="6399" max="6399" width="7.42578125" style="22" customWidth="1"/>
    <col min="6400" max="6400" width="39.42578125" style="22" customWidth="1"/>
    <col min="6401" max="6401" width="11.7109375" style="22" customWidth="1"/>
    <col min="6402" max="6402" width="9.7109375" style="22" customWidth="1"/>
    <col min="6403" max="6403" width="12" style="22" customWidth="1"/>
    <col min="6404" max="6404" width="12.5703125" style="22" customWidth="1"/>
    <col min="6405" max="6405" width="11.42578125" style="22" customWidth="1"/>
    <col min="6406" max="6406" width="10.7109375" style="22" customWidth="1"/>
    <col min="6407" max="6407" width="11.140625" style="22" customWidth="1"/>
    <col min="6408" max="6408" width="11.28515625" style="22" customWidth="1"/>
    <col min="6409" max="6409" width="11" style="22" customWidth="1"/>
    <col min="6410" max="6410" width="10.42578125" style="22" customWidth="1"/>
    <col min="6411" max="6411" width="10" style="22" customWidth="1"/>
    <col min="6412" max="6412" width="9.28515625" style="22" customWidth="1"/>
    <col min="6413" max="6413" width="11.140625" style="22" customWidth="1"/>
    <col min="6414" max="6414" width="12.140625" style="22" customWidth="1"/>
    <col min="6415" max="6415" width="11.140625" style="22" customWidth="1"/>
    <col min="6416" max="6416" width="10.28515625" style="22" customWidth="1"/>
    <col min="6417" max="6417" width="15.140625" style="22" customWidth="1"/>
    <col min="6418" max="6418" width="13.5703125" style="22" customWidth="1"/>
    <col min="6419" max="6419" width="13.42578125" style="22" customWidth="1"/>
    <col min="6420" max="6420" width="13.140625" style="22" customWidth="1"/>
    <col min="6421" max="6654" width="9.140625" style="22"/>
    <col min="6655" max="6655" width="7.42578125" style="22" customWidth="1"/>
    <col min="6656" max="6656" width="39.42578125" style="22" customWidth="1"/>
    <col min="6657" max="6657" width="11.7109375" style="22" customWidth="1"/>
    <col min="6658" max="6658" width="9.7109375" style="22" customWidth="1"/>
    <col min="6659" max="6659" width="12" style="22" customWidth="1"/>
    <col min="6660" max="6660" width="12.5703125" style="22" customWidth="1"/>
    <col min="6661" max="6661" width="11.42578125" style="22" customWidth="1"/>
    <col min="6662" max="6662" width="10.7109375" style="22" customWidth="1"/>
    <col min="6663" max="6663" width="11.140625" style="22" customWidth="1"/>
    <col min="6664" max="6664" width="11.28515625" style="22" customWidth="1"/>
    <col min="6665" max="6665" width="11" style="22" customWidth="1"/>
    <col min="6666" max="6666" width="10.42578125" style="22" customWidth="1"/>
    <col min="6667" max="6667" width="10" style="22" customWidth="1"/>
    <col min="6668" max="6668" width="9.28515625" style="22" customWidth="1"/>
    <col min="6669" max="6669" width="11.140625" style="22" customWidth="1"/>
    <col min="6670" max="6670" width="12.140625" style="22" customWidth="1"/>
    <col min="6671" max="6671" width="11.140625" style="22" customWidth="1"/>
    <col min="6672" max="6672" width="10.28515625" style="22" customWidth="1"/>
    <col min="6673" max="6673" width="15.140625" style="22" customWidth="1"/>
    <col min="6674" max="6674" width="13.5703125" style="22" customWidth="1"/>
    <col min="6675" max="6675" width="13.42578125" style="22" customWidth="1"/>
    <col min="6676" max="6676" width="13.140625" style="22" customWidth="1"/>
    <col min="6677" max="6910" width="9.140625" style="22"/>
    <col min="6911" max="6911" width="7.42578125" style="22" customWidth="1"/>
    <col min="6912" max="6912" width="39.42578125" style="22" customWidth="1"/>
    <col min="6913" max="6913" width="11.7109375" style="22" customWidth="1"/>
    <col min="6914" max="6914" width="9.7109375" style="22" customWidth="1"/>
    <col min="6915" max="6915" width="12" style="22" customWidth="1"/>
    <col min="6916" max="6916" width="12.5703125" style="22" customWidth="1"/>
    <col min="6917" max="6917" width="11.42578125" style="22" customWidth="1"/>
    <col min="6918" max="6918" width="10.7109375" style="22" customWidth="1"/>
    <col min="6919" max="6919" width="11.140625" style="22" customWidth="1"/>
    <col min="6920" max="6920" width="11.28515625" style="22" customWidth="1"/>
    <col min="6921" max="6921" width="11" style="22" customWidth="1"/>
    <col min="6922" max="6922" width="10.42578125" style="22" customWidth="1"/>
    <col min="6923" max="6923" width="10" style="22" customWidth="1"/>
    <col min="6924" max="6924" width="9.28515625" style="22" customWidth="1"/>
    <col min="6925" max="6925" width="11.140625" style="22" customWidth="1"/>
    <col min="6926" max="6926" width="12.140625" style="22" customWidth="1"/>
    <col min="6927" max="6927" width="11.140625" style="22" customWidth="1"/>
    <col min="6928" max="6928" width="10.28515625" style="22" customWidth="1"/>
    <col min="6929" max="6929" width="15.140625" style="22" customWidth="1"/>
    <col min="6930" max="6930" width="13.5703125" style="22" customWidth="1"/>
    <col min="6931" max="6931" width="13.42578125" style="22" customWidth="1"/>
    <col min="6932" max="6932" width="13.140625" style="22" customWidth="1"/>
    <col min="6933" max="7166" width="9.140625" style="22"/>
    <col min="7167" max="7167" width="7.42578125" style="22" customWidth="1"/>
    <col min="7168" max="7168" width="39.42578125" style="22" customWidth="1"/>
    <col min="7169" max="7169" width="11.7109375" style="22" customWidth="1"/>
    <col min="7170" max="7170" width="9.7109375" style="22" customWidth="1"/>
    <col min="7171" max="7171" width="12" style="22" customWidth="1"/>
    <col min="7172" max="7172" width="12.5703125" style="22" customWidth="1"/>
    <col min="7173" max="7173" width="11.42578125" style="22" customWidth="1"/>
    <col min="7174" max="7174" width="10.7109375" style="22" customWidth="1"/>
    <col min="7175" max="7175" width="11.140625" style="22" customWidth="1"/>
    <col min="7176" max="7176" width="11.28515625" style="22" customWidth="1"/>
    <col min="7177" max="7177" width="11" style="22" customWidth="1"/>
    <col min="7178" max="7178" width="10.42578125" style="22" customWidth="1"/>
    <col min="7179" max="7179" width="10" style="22" customWidth="1"/>
    <col min="7180" max="7180" width="9.28515625" style="22" customWidth="1"/>
    <col min="7181" max="7181" width="11.140625" style="22" customWidth="1"/>
    <col min="7182" max="7182" width="12.140625" style="22" customWidth="1"/>
    <col min="7183" max="7183" width="11.140625" style="22" customWidth="1"/>
    <col min="7184" max="7184" width="10.28515625" style="22" customWidth="1"/>
    <col min="7185" max="7185" width="15.140625" style="22" customWidth="1"/>
    <col min="7186" max="7186" width="13.5703125" style="22" customWidth="1"/>
    <col min="7187" max="7187" width="13.42578125" style="22" customWidth="1"/>
    <col min="7188" max="7188" width="13.140625" style="22" customWidth="1"/>
    <col min="7189" max="7422" width="9.140625" style="22"/>
    <col min="7423" max="7423" width="7.42578125" style="22" customWidth="1"/>
    <col min="7424" max="7424" width="39.42578125" style="22" customWidth="1"/>
    <col min="7425" max="7425" width="11.7109375" style="22" customWidth="1"/>
    <col min="7426" max="7426" width="9.7109375" style="22" customWidth="1"/>
    <col min="7427" max="7427" width="12" style="22" customWidth="1"/>
    <col min="7428" max="7428" width="12.5703125" style="22" customWidth="1"/>
    <col min="7429" max="7429" width="11.42578125" style="22" customWidth="1"/>
    <col min="7430" max="7430" width="10.7109375" style="22" customWidth="1"/>
    <col min="7431" max="7431" width="11.140625" style="22" customWidth="1"/>
    <col min="7432" max="7432" width="11.28515625" style="22" customWidth="1"/>
    <col min="7433" max="7433" width="11" style="22" customWidth="1"/>
    <col min="7434" max="7434" width="10.42578125" style="22" customWidth="1"/>
    <col min="7435" max="7435" width="10" style="22" customWidth="1"/>
    <col min="7436" max="7436" width="9.28515625" style="22" customWidth="1"/>
    <col min="7437" max="7437" width="11.140625" style="22" customWidth="1"/>
    <col min="7438" max="7438" width="12.140625" style="22" customWidth="1"/>
    <col min="7439" max="7439" width="11.140625" style="22" customWidth="1"/>
    <col min="7440" max="7440" width="10.28515625" style="22" customWidth="1"/>
    <col min="7441" max="7441" width="15.140625" style="22" customWidth="1"/>
    <col min="7442" max="7442" width="13.5703125" style="22" customWidth="1"/>
    <col min="7443" max="7443" width="13.42578125" style="22" customWidth="1"/>
    <col min="7444" max="7444" width="13.140625" style="22" customWidth="1"/>
    <col min="7445" max="7678" width="9.140625" style="22"/>
    <col min="7679" max="7679" width="7.42578125" style="22" customWidth="1"/>
    <col min="7680" max="7680" width="39.42578125" style="22" customWidth="1"/>
    <col min="7681" max="7681" width="11.7109375" style="22" customWidth="1"/>
    <col min="7682" max="7682" width="9.7109375" style="22" customWidth="1"/>
    <col min="7683" max="7683" width="12" style="22" customWidth="1"/>
    <col min="7684" max="7684" width="12.5703125" style="22" customWidth="1"/>
    <col min="7685" max="7685" width="11.42578125" style="22" customWidth="1"/>
    <col min="7686" max="7686" width="10.7109375" style="22" customWidth="1"/>
    <col min="7687" max="7687" width="11.140625" style="22" customWidth="1"/>
    <col min="7688" max="7688" width="11.28515625" style="22" customWidth="1"/>
    <col min="7689" max="7689" width="11" style="22" customWidth="1"/>
    <col min="7690" max="7690" width="10.42578125" style="22" customWidth="1"/>
    <col min="7691" max="7691" width="10" style="22" customWidth="1"/>
    <col min="7692" max="7692" width="9.28515625" style="22" customWidth="1"/>
    <col min="7693" max="7693" width="11.140625" style="22" customWidth="1"/>
    <col min="7694" max="7694" width="12.140625" style="22" customWidth="1"/>
    <col min="7695" max="7695" width="11.140625" style="22" customWidth="1"/>
    <col min="7696" max="7696" width="10.28515625" style="22" customWidth="1"/>
    <col min="7697" max="7697" width="15.140625" style="22" customWidth="1"/>
    <col min="7698" max="7698" width="13.5703125" style="22" customWidth="1"/>
    <col min="7699" max="7699" width="13.42578125" style="22" customWidth="1"/>
    <col min="7700" max="7700" width="13.140625" style="22" customWidth="1"/>
    <col min="7701" max="7934" width="9.140625" style="22"/>
    <col min="7935" max="7935" width="7.42578125" style="22" customWidth="1"/>
    <col min="7936" max="7936" width="39.42578125" style="22" customWidth="1"/>
    <col min="7937" max="7937" width="11.7109375" style="22" customWidth="1"/>
    <col min="7938" max="7938" width="9.7109375" style="22" customWidth="1"/>
    <col min="7939" max="7939" width="12" style="22" customWidth="1"/>
    <col min="7940" max="7940" width="12.5703125" style="22" customWidth="1"/>
    <col min="7941" max="7941" width="11.42578125" style="22" customWidth="1"/>
    <col min="7942" max="7942" width="10.7109375" style="22" customWidth="1"/>
    <col min="7943" max="7943" width="11.140625" style="22" customWidth="1"/>
    <col min="7944" max="7944" width="11.28515625" style="22" customWidth="1"/>
    <col min="7945" max="7945" width="11" style="22" customWidth="1"/>
    <col min="7946" max="7946" width="10.42578125" style="22" customWidth="1"/>
    <col min="7947" max="7947" width="10" style="22" customWidth="1"/>
    <col min="7948" max="7948" width="9.28515625" style="22" customWidth="1"/>
    <col min="7949" max="7949" width="11.140625" style="22" customWidth="1"/>
    <col min="7950" max="7950" width="12.140625" style="22" customWidth="1"/>
    <col min="7951" max="7951" width="11.140625" style="22" customWidth="1"/>
    <col min="7952" max="7952" width="10.28515625" style="22" customWidth="1"/>
    <col min="7953" max="7953" width="15.140625" style="22" customWidth="1"/>
    <col min="7954" max="7954" width="13.5703125" style="22" customWidth="1"/>
    <col min="7955" max="7955" width="13.42578125" style="22" customWidth="1"/>
    <col min="7956" max="7956" width="13.140625" style="22" customWidth="1"/>
    <col min="7957" max="8190" width="9.140625" style="22"/>
    <col min="8191" max="8191" width="7.42578125" style="22" customWidth="1"/>
    <col min="8192" max="8192" width="39.42578125" style="22" customWidth="1"/>
    <col min="8193" max="8193" width="11.7109375" style="22" customWidth="1"/>
    <col min="8194" max="8194" width="9.7109375" style="22" customWidth="1"/>
    <col min="8195" max="8195" width="12" style="22" customWidth="1"/>
    <col min="8196" max="8196" width="12.5703125" style="22" customWidth="1"/>
    <col min="8197" max="8197" width="11.42578125" style="22" customWidth="1"/>
    <col min="8198" max="8198" width="10.7109375" style="22" customWidth="1"/>
    <col min="8199" max="8199" width="11.140625" style="22" customWidth="1"/>
    <col min="8200" max="8200" width="11.28515625" style="22" customWidth="1"/>
    <col min="8201" max="8201" width="11" style="22" customWidth="1"/>
    <col min="8202" max="8202" width="10.42578125" style="22" customWidth="1"/>
    <col min="8203" max="8203" width="10" style="22" customWidth="1"/>
    <col min="8204" max="8204" width="9.28515625" style="22" customWidth="1"/>
    <col min="8205" max="8205" width="11.140625" style="22" customWidth="1"/>
    <col min="8206" max="8206" width="12.140625" style="22" customWidth="1"/>
    <col min="8207" max="8207" width="11.140625" style="22" customWidth="1"/>
    <col min="8208" max="8208" width="10.28515625" style="22" customWidth="1"/>
    <col min="8209" max="8209" width="15.140625" style="22" customWidth="1"/>
    <col min="8210" max="8210" width="13.5703125" style="22" customWidth="1"/>
    <col min="8211" max="8211" width="13.42578125" style="22" customWidth="1"/>
    <col min="8212" max="8212" width="13.140625" style="22" customWidth="1"/>
    <col min="8213" max="8446" width="9.140625" style="22"/>
    <col min="8447" max="8447" width="7.42578125" style="22" customWidth="1"/>
    <col min="8448" max="8448" width="39.42578125" style="22" customWidth="1"/>
    <col min="8449" max="8449" width="11.7109375" style="22" customWidth="1"/>
    <col min="8450" max="8450" width="9.7109375" style="22" customWidth="1"/>
    <col min="8451" max="8451" width="12" style="22" customWidth="1"/>
    <col min="8452" max="8452" width="12.5703125" style="22" customWidth="1"/>
    <col min="8453" max="8453" width="11.42578125" style="22" customWidth="1"/>
    <col min="8454" max="8454" width="10.7109375" style="22" customWidth="1"/>
    <col min="8455" max="8455" width="11.140625" style="22" customWidth="1"/>
    <col min="8456" max="8456" width="11.28515625" style="22" customWidth="1"/>
    <col min="8457" max="8457" width="11" style="22" customWidth="1"/>
    <col min="8458" max="8458" width="10.42578125" style="22" customWidth="1"/>
    <col min="8459" max="8459" width="10" style="22" customWidth="1"/>
    <col min="8460" max="8460" width="9.28515625" style="22" customWidth="1"/>
    <col min="8461" max="8461" width="11.140625" style="22" customWidth="1"/>
    <col min="8462" max="8462" width="12.140625" style="22" customWidth="1"/>
    <col min="8463" max="8463" width="11.140625" style="22" customWidth="1"/>
    <col min="8464" max="8464" width="10.28515625" style="22" customWidth="1"/>
    <col min="8465" max="8465" width="15.140625" style="22" customWidth="1"/>
    <col min="8466" max="8466" width="13.5703125" style="22" customWidth="1"/>
    <col min="8467" max="8467" width="13.42578125" style="22" customWidth="1"/>
    <col min="8468" max="8468" width="13.140625" style="22" customWidth="1"/>
    <col min="8469" max="8702" width="9.140625" style="22"/>
    <col min="8703" max="8703" width="7.42578125" style="22" customWidth="1"/>
    <col min="8704" max="8704" width="39.42578125" style="22" customWidth="1"/>
    <col min="8705" max="8705" width="11.7109375" style="22" customWidth="1"/>
    <col min="8706" max="8706" width="9.7109375" style="22" customWidth="1"/>
    <col min="8707" max="8707" width="12" style="22" customWidth="1"/>
    <col min="8708" max="8708" width="12.5703125" style="22" customWidth="1"/>
    <col min="8709" max="8709" width="11.42578125" style="22" customWidth="1"/>
    <col min="8710" max="8710" width="10.7109375" style="22" customWidth="1"/>
    <col min="8711" max="8711" width="11.140625" style="22" customWidth="1"/>
    <col min="8712" max="8712" width="11.28515625" style="22" customWidth="1"/>
    <col min="8713" max="8713" width="11" style="22" customWidth="1"/>
    <col min="8714" max="8714" width="10.42578125" style="22" customWidth="1"/>
    <col min="8715" max="8715" width="10" style="22" customWidth="1"/>
    <col min="8716" max="8716" width="9.28515625" style="22" customWidth="1"/>
    <col min="8717" max="8717" width="11.140625" style="22" customWidth="1"/>
    <col min="8718" max="8718" width="12.140625" style="22" customWidth="1"/>
    <col min="8719" max="8719" width="11.140625" style="22" customWidth="1"/>
    <col min="8720" max="8720" width="10.28515625" style="22" customWidth="1"/>
    <col min="8721" max="8721" width="15.140625" style="22" customWidth="1"/>
    <col min="8722" max="8722" width="13.5703125" style="22" customWidth="1"/>
    <col min="8723" max="8723" width="13.42578125" style="22" customWidth="1"/>
    <col min="8724" max="8724" width="13.140625" style="22" customWidth="1"/>
    <col min="8725" max="8958" width="9.140625" style="22"/>
    <col min="8959" max="8959" width="7.42578125" style="22" customWidth="1"/>
    <col min="8960" max="8960" width="39.42578125" style="22" customWidth="1"/>
    <col min="8961" max="8961" width="11.7109375" style="22" customWidth="1"/>
    <col min="8962" max="8962" width="9.7109375" style="22" customWidth="1"/>
    <col min="8963" max="8963" width="12" style="22" customWidth="1"/>
    <col min="8964" max="8964" width="12.5703125" style="22" customWidth="1"/>
    <col min="8965" max="8965" width="11.42578125" style="22" customWidth="1"/>
    <col min="8966" max="8966" width="10.7109375" style="22" customWidth="1"/>
    <col min="8967" max="8967" width="11.140625" style="22" customWidth="1"/>
    <col min="8968" max="8968" width="11.28515625" style="22" customWidth="1"/>
    <col min="8969" max="8969" width="11" style="22" customWidth="1"/>
    <col min="8970" max="8970" width="10.42578125" style="22" customWidth="1"/>
    <col min="8971" max="8971" width="10" style="22" customWidth="1"/>
    <col min="8972" max="8972" width="9.28515625" style="22" customWidth="1"/>
    <col min="8973" max="8973" width="11.140625" style="22" customWidth="1"/>
    <col min="8974" max="8974" width="12.140625" style="22" customWidth="1"/>
    <col min="8975" max="8975" width="11.140625" style="22" customWidth="1"/>
    <col min="8976" max="8976" width="10.28515625" style="22" customWidth="1"/>
    <col min="8977" max="8977" width="15.140625" style="22" customWidth="1"/>
    <col min="8978" max="8978" width="13.5703125" style="22" customWidth="1"/>
    <col min="8979" max="8979" width="13.42578125" style="22" customWidth="1"/>
    <col min="8980" max="8980" width="13.140625" style="22" customWidth="1"/>
    <col min="8981" max="9214" width="9.140625" style="22"/>
    <col min="9215" max="9215" width="7.42578125" style="22" customWidth="1"/>
    <col min="9216" max="9216" width="39.42578125" style="22" customWidth="1"/>
    <col min="9217" max="9217" width="11.7109375" style="22" customWidth="1"/>
    <col min="9218" max="9218" width="9.7109375" style="22" customWidth="1"/>
    <col min="9219" max="9219" width="12" style="22" customWidth="1"/>
    <col min="9220" max="9220" width="12.5703125" style="22" customWidth="1"/>
    <col min="9221" max="9221" width="11.42578125" style="22" customWidth="1"/>
    <col min="9222" max="9222" width="10.7109375" style="22" customWidth="1"/>
    <col min="9223" max="9223" width="11.140625" style="22" customWidth="1"/>
    <col min="9224" max="9224" width="11.28515625" style="22" customWidth="1"/>
    <col min="9225" max="9225" width="11" style="22" customWidth="1"/>
    <col min="9226" max="9226" width="10.42578125" style="22" customWidth="1"/>
    <col min="9227" max="9227" width="10" style="22" customWidth="1"/>
    <col min="9228" max="9228" width="9.28515625" style="22" customWidth="1"/>
    <col min="9229" max="9229" width="11.140625" style="22" customWidth="1"/>
    <col min="9230" max="9230" width="12.140625" style="22" customWidth="1"/>
    <col min="9231" max="9231" width="11.140625" style="22" customWidth="1"/>
    <col min="9232" max="9232" width="10.28515625" style="22" customWidth="1"/>
    <col min="9233" max="9233" width="15.140625" style="22" customWidth="1"/>
    <col min="9234" max="9234" width="13.5703125" style="22" customWidth="1"/>
    <col min="9235" max="9235" width="13.42578125" style="22" customWidth="1"/>
    <col min="9236" max="9236" width="13.140625" style="22" customWidth="1"/>
    <col min="9237" max="9470" width="9.140625" style="22"/>
    <col min="9471" max="9471" width="7.42578125" style="22" customWidth="1"/>
    <col min="9472" max="9472" width="39.42578125" style="22" customWidth="1"/>
    <col min="9473" max="9473" width="11.7109375" style="22" customWidth="1"/>
    <col min="9474" max="9474" width="9.7109375" style="22" customWidth="1"/>
    <col min="9475" max="9475" width="12" style="22" customWidth="1"/>
    <col min="9476" max="9476" width="12.5703125" style="22" customWidth="1"/>
    <col min="9477" max="9477" width="11.42578125" style="22" customWidth="1"/>
    <col min="9478" max="9478" width="10.7109375" style="22" customWidth="1"/>
    <col min="9479" max="9479" width="11.140625" style="22" customWidth="1"/>
    <col min="9480" max="9480" width="11.28515625" style="22" customWidth="1"/>
    <col min="9481" max="9481" width="11" style="22" customWidth="1"/>
    <col min="9482" max="9482" width="10.42578125" style="22" customWidth="1"/>
    <col min="9483" max="9483" width="10" style="22" customWidth="1"/>
    <col min="9484" max="9484" width="9.28515625" style="22" customWidth="1"/>
    <col min="9485" max="9485" width="11.140625" style="22" customWidth="1"/>
    <col min="9486" max="9486" width="12.140625" style="22" customWidth="1"/>
    <col min="9487" max="9487" width="11.140625" style="22" customWidth="1"/>
    <col min="9488" max="9488" width="10.28515625" style="22" customWidth="1"/>
    <col min="9489" max="9489" width="15.140625" style="22" customWidth="1"/>
    <col min="9490" max="9490" width="13.5703125" style="22" customWidth="1"/>
    <col min="9491" max="9491" width="13.42578125" style="22" customWidth="1"/>
    <col min="9492" max="9492" width="13.140625" style="22" customWidth="1"/>
    <col min="9493" max="9726" width="9.140625" style="22"/>
    <col min="9727" max="9727" width="7.42578125" style="22" customWidth="1"/>
    <col min="9728" max="9728" width="39.42578125" style="22" customWidth="1"/>
    <col min="9729" max="9729" width="11.7109375" style="22" customWidth="1"/>
    <col min="9730" max="9730" width="9.7109375" style="22" customWidth="1"/>
    <col min="9731" max="9731" width="12" style="22" customWidth="1"/>
    <col min="9732" max="9732" width="12.5703125" style="22" customWidth="1"/>
    <col min="9733" max="9733" width="11.42578125" style="22" customWidth="1"/>
    <col min="9734" max="9734" width="10.7109375" style="22" customWidth="1"/>
    <col min="9735" max="9735" width="11.140625" style="22" customWidth="1"/>
    <col min="9736" max="9736" width="11.28515625" style="22" customWidth="1"/>
    <col min="9737" max="9737" width="11" style="22" customWidth="1"/>
    <col min="9738" max="9738" width="10.42578125" style="22" customWidth="1"/>
    <col min="9739" max="9739" width="10" style="22" customWidth="1"/>
    <col min="9740" max="9740" width="9.28515625" style="22" customWidth="1"/>
    <col min="9741" max="9741" width="11.140625" style="22" customWidth="1"/>
    <col min="9742" max="9742" width="12.140625" style="22" customWidth="1"/>
    <col min="9743" max="9743" width="11.140625" style="22" customWidth="1"/>
    <col min="9744" max="9744" width="10.28515625" style="22" customWidth="1"/>
    <col min="9745" max="9745" width="15.140625" style="22" customWidth="1"/>
    <col min="9746" max="9746" width="13.5703125" style="22" customWidth="1"/>
    <col min="9747" max="9747" width="13.42578125" style="22" customWidth="1"/>
    <col min="9748" max="9748" width="13.140625" style="22" customWidth="1"/>
    <col min="9749" max="9982" width="9.140625" style="22"/>
    <col min="9983" max="9983" width="7.42578125" style="22" customWidth="1"/>
    <col min="9984" max="9984" width="39.42578125" style="22" customWidth="1"/>
    <col min="9985" max="9985" width="11.7109375" style="22" customWidth="1"/>
    <col min="9986" max="9986" width="9.7109375" style="22" customWidth="1"/>
    <col min="9987" max="9987" width="12" style="22" customWidth="1"/>
    <col min="9988" max="9988" width="12.5703125" style="22" customWidth="1"/>
    <col min="9989" max="9989" width="11.42578125" style="22" customWidth="1"/>
    <col min="9990" max="9990" width="10.7109375" style="22" customWidth="1"/>
    <col min="9991" max="9991" width="11.140625" style="22" customWidth="1"/>
    <col min="9992" max="9992" width="11.28515625" style="22" customWidth="1"/>
    <col min="9993" max="9993" width="11" style="22" customWidth="1"/>
    <col min="9994" max="9994" width="10.42578125" style="22" customWidth="1"/>
    <col min="9995" max="9995" width="10" style="22" customWidth="1"/>
    <col min="9996" max="9996" width="9.28515625" style="22" customWidth="1"/>
    <col min="9997" max="9997" width="11.140625" style="22" customWidth="1"/>
    <col min="9998" max="9998" width="12.140625" style="22" customWidth="1"/>
    <col min="9999" max="9999" width="11.140625" style="22" customWidth="1"/>
    <col min="10000" max="10000" width="10.28515625" style="22" customWidth="1"/>
    <col min="10001" max="10001" width="15.140625" style="22" customWidth="1"/>
    <col min="10002" max="10002" width="13.5703125" style="22" customWidth="1"/>
    <col min="10003" max="10003" width="13.42578125" style="22" customWidth="1"/>
    <col min="10004" max="10004" width="13.140625" style="22" customWidth="1"/>
    <col min="10005" max="10238" width="9.140625" style="22"/>
    <col min="10239" max="10239" width="7.42578125" style="22" customWidth="1"/>
    <col min="10240" max="10240" width="39.42578125" style="22" customWidth="1"/>
    <col min="10241" max="10241" width="11.7109375" style="22" customWidth="1"/>
    <col min="10242" max="10242" width="9.7109375" style="22" customWidth="1"/>
    <col min="10243" max="10243" width="12" style="22" customWidth="1"/>
    <col min="10244" max="10244" width="12.5703125" style="22" customWidth="1"/>
    <col min="10245" max="10245" width="11.42578125" style="22" customWidth="1"/>
    <col min="10246" max="10246" width="10.7109375" style="22" customWidth="1"/>
    <col min="10247" max="10247" width="11.140625" style="22" customWidth="1"/>
    <col min="10248" max="10248" width="11.28515625" style="22" customWidth="1"/>
    <col min="10249" max="10249" width="11" style="22" customWidth="1"/>
    <col min="10250" max="10250" width="10.42578125" style="22" customWidth="1"/>
    <col min="10251" max="10251" width="10" style="22" customWidth="1"/>
    <col min="10252" max="10252" width="9.28515625" style="22" customWidth="1"/>
    <col min="10253" max="10253" width="11.140625" style="22" customWidth="1"/>
    <col min="10254" max="10254" width="12.140625" style="22" customWidth="1"/>
    <col min="10255" max="10255" width="11.140625" style="22" customWidth="1"/>
    <col min="10256" max="10256" width="10.28515625" style="22" customWidth="1"/>
    <col min="10257" max="10257" width="15.140625" style="22" customWidth="1"/>
    <col min="10258" max="10258" width="13.5703125" style="22" customWidth="1"/>
    <col min="10259" max="10259" width="13.42578125" style="22" customWidth="1"/>
    <col min="10260" max="10260" width="13.140625" style="22" customWidth="1"/>
    <col min="10261" max="10494" width="9.140625" style="22"/>
    <col min="10495" max="10495" width="7.42578125" style="22" customWidth="1"/>
    <col min="10496" max="10496" width="39.42578125" style="22" customWidth="1"/>
    <col min="10497" max="10497" width="11.7109375" style="22" customWidth="1"/>
    <col min="10498" max="10498" width="9.7109375" style="22" customWidth="1"/>
    <col min="10499" max="10499" width="12" style="22" customWidth="1"/>
    <col min="10500" max="10500" width="12.5703125" style="22" customWidth="1"/>
    <col min="10501" max="10501" width="11.42578125" style="22" customWidth="1"/>
    <col min="10502" max="10502" width="10.7109375" style="22" customWidth="1"/>
    <col min="10503" max="10503" width="11.140625" style="22" customWidth="1"/>
    <col min="10504" max="10504" width="11.28515625" style="22" customWidth="1"/>
    <col min="10505" max="10505" width="11" style="22" customWidth="1"/>
    <col min="10506" max="10506" width="10.42578125" style="22" customWidth="1"/>
    <col min="10507" max="10507" width="10" style="22" customWidth="1"/>
    <col min="10508" max="10508" width="9.28515625" style="22" customWidth="1"/>
    <col min="10509" max="10509" width="11.140625" style="22" customWidth="1"/>
    <col min="10510" max="10510" width="12.140625" style="22" customWidth="1"/>
    <col min="10511" max="10511" width="11.140625" style="22" customWidth="1"/>
    <col min="10512" max="10512" width="10.28515625" style="22" customWidth="1"/>
    <col min="10513" max="10513" width="15.140625" style="22" customWidth="1"/>
    <col min="10514" max="10514" width="13.5703125" style="22" customWidth="1"/>
    <col min="10515" max="10515" width="13.42578125" style="22" customWidth="1"/>
    <col min="10516" max="10516" width="13.140625" style="22" customWidth="1"/>
    <col min="10517" max="10750" width="9.140625" style="22"/>
    <col min="10751" max="10751" width="7.42578125" style="22" customWidth="1"/>
    <col min="10752" max="10752" width="39.42578125" style="22" customWidth="1"/>
    <col min="10753" max="10753" width="11.7109375" style="22" customWidth="1"/>
    <col min="10754" max="10754" width="9.7109375" style="22" customWidth="1"/>
    <col min="10755" max="10755" width="12" style="22" customWidth="1"/>
    <col min="10756" max="10756" width="12.5703125" style="22" customWidth="1"/>
    <col min="10757" max="10757" width="11.42578125" style="22" customWidth="1"/>
    <col min="10758" max="10758" width="10.7109375" style="22" customWidth="1"/>
    <col min="10759" max="10759" width="11.140625" style="22" customWidth="1"/>
    <col min="10760" max="10760" width="11.28515625" style="22" customWidth="1"/>
    <col min="10761" max="10761" width="11" style="22" customWidth="1"/>
    <col min="10762" max="10762" width="10.42578125" style="22" customWidth="1"/>
    <col min="10763" max="10763" width="10" style="22" customWidth="1"/>
    <col min="10764" max="10764" width="9.28515625" style="22" customWidth="1"/>
    <col min="10765" max="10765" width="11.140625" style="22" customWidth="1"/>
    <col min="10766" max="10766" width="12.140625" style="22" customWidth="1"/>
    <col min="10767" max="10767" width="11.140625" style="22" customWidth="1"/>
    <col min="10768" max="10768" width="10.28515625" style="22" customWidth="1"/>
    <col min="10769" max="10769" width="15.140625" style="22" customWidth="1"/>
    <col min="10770" max="10770" width="13.5703125" style="22" customWidth="1"/>
    <col min="10771" max="10771" width="13.42578125" style="22" customWidth="1"/>
    <col min="10772" max="10772" width="13.140625" style="22" customWidth="1"/>
    <col min="10773" max="11006" width="9.140625" style="22"/>
    <col min="11007" max="11007" width="7.42578125" style="22" customWidth="1"/>
    <col min="11008" max="11008" width="39.42578125" style="22" customWidth="1"/>
    <col min="11009" max="11009" width="11.7109375" style="22" customWidth="1"/>
    <col min="11010" max="11010" width="9.7109375" style="22" customWidth="1"/>
    <col min="11011" max="11011" width="12" style="22" customWidth="1"/>
    <col min="11012" max="11012" width="12.5703125" style="22" customWidth="1"/>
    <col min="11013" max="11013" width="11.42578125" style="22" customWidth="1"/>
    <col min="11014" max="11014" width="10.7109375" style="22" customWidth="1"/>
    <col min="11015" max="11015" width="11.140625" style="22" customWidth="1"/>
    <col min="11016" max="11016" width="11.28515625" style="22" customWidth="1"/>
    <col min="11017" max="11017" width="11" style="22" customWidth="1"/>
    <col min="11018" max="11018" width="10.42578125" style="22" customWidth="1"/>
    <col min="11019" max="11019" width="10" style="22" customWidth="1"/>
    <col min="11020" max="11020" width="9.28515625" style="22" customWidth="1"/>
    <col min="11021" max="11021" width="11.140625" style="22" customWidth="1"/>
    <col min="11022" max="11022" width="12.140625" style="22" customWidth="1"/>
    <col min="11023" max="11023" width="11.140625" style="22" customWidth="1"/>
    <col min="11024" max="11024" width="10.28515625" style="22" customWidth="1"/>
    <col min="11025" max="11025" width="15.140625" style="22" customWidth="1"/>
    <col min="11026" max="11026" width="13.5703125" style="22" customWidth="1"/>
    <col min="11027" max="11027" width="13.42578125" style="22" customWidth="1"/>
    <col min="11028" max="11028" width="13.140625" style="22" customWidth="1"/>
    <col min="11029" max="11262" width="9.140625" style="22"/>
    <col min="11263" max="11263" width="7.42578125" style="22" customWidth="1"/>
    <col min="11264" max="11264" width="39.42578125" style="22" customWidth="1"/>
    <col min="11265" max="11265" width="11.7109375" style="22" customWidth="1"/>
    <col min="11266" max="11266" width="9.7109375" style="22" customWidth="1"/>
    <col min="11267" max="11267" width="12" style="22" customWidth="1"/>
    <col min="11268" max="11268" width="12.5703125" style="22" customWidth="1"/>
    <col min="11269" max="11269" width="11.42578125" style="22" customWidth="1"/>
    <col min="11270" max="11270" width="10.7109375" style="22" customWidth="1"/>
    <col min="11271" max="11271" width="11.140625" style="22" customWidth="1"/>
    <col min="11272" max="11272" width="11.28515625" style="22" customWidth="1"/>
    <col min="11273" max="11273" width="11" style="22" customWidth="1"/>
    <col min="11274" max="11274" width="10.42578125" style="22" customWidth="1"/>
    <col min="11275" max="11275" width="10" style="22" customWidth="1"/>
    <col min="11276" max="11276" width="9.28515625" style="22" customWidth="1"/>
    <col min="11277" max="11277" width="11.140625" style="22" customWidth="1"/>
    <col min="11278" max="11278" width="12.140625" style="22" customWidth="1"/>
    <col min="11279" max="11279" width="11.140625" style="22" customWidth="1"/>
    <col min="11280" max="11280" width="10.28515625" style="22" customWidth="1"/>
    <col min="11281" max="11281" width="15.140625" style="22" customWidth="1"/>
    <col min="11282" max="11282" width="13.5703125" style="22" customWidth="1"/>
    <col min="11283" max="11283" width="13.42578125" style="22" customWidth="1"/>
    <col min="11284" max="11284" width="13.140625" style="22" customWidth="1"/>
    <col min="11285" max="11518" width="9.140625" style="22"/>
    <col min="11519" max="11519" width="7.42578125" style="22" customWidth="1"/>
    <col min="11520" max="11520" width="39.42578125" style="22" customWidth="1"/>
    <col min="11521" max="11521" width="11.7109375" style="22" customWidth="1"/>
    <col min="11522" max="11522" width="9.7109375" style="22" customWidth="1"/>
    <col min="11523" max="11523" width="12" style="22" customWidth="1"/>
    <col min="11524" max="11524" width="12.5703125" style="22" customWidth="1"/>
    <col min="11525" max="11525" width="11.42578125" style="22" customWidth="1"/>
    <col min="11526" max="11526" width="10.7109375" style="22" customWidth="1"/>
    <col min="11527" max="11527" width="11.140625" style="22" customWidth="1"/>
    <col min="11528" max="11528" width="11.28515625" style="22" customWidth="1"/>
    <col min="11529" max="11529" width="11" style="22" customWidth="1"/>
    <col min="11530" max="11530" width="10.42578125" style="22" customWidth="1"/>
    <col min="11531" max="11531" width="10" style="22" customWidth="1"/>
    <col min="11532" max="11532" width="9.28515625" style="22" customWidth="1"/>
    <col min="11533" max="11533" width="11.140625" style="22" customWidth="1"/>
    <col min="11534" max="11534" width="12.140625" style="22" customWidth="1"/>
    <col min="11535" max="11535" width="11.140625" style="22" customWidth="1"/>
    <col min="11536" max="11536" width="10.28515625" style="22" customWidth="1"/>
    <col min="11537" max="11537" width="15.140625" style="22" customWidth="1"/>
    <col min="11538" max="11538" width="13.5703125" style="22" customWidth="1"/>
    <col min="11539" max="11539" width="13.42578125" style="22" customWidth="1"/>
    <col min="11540" max="11540" width="13.140625" style="22" customWidth="1"/>
    <col min="11541" max="11774" width="9.140625" style="22"/>
    <col min="11775" max="11775" width="7.42578125" style="22" customWidth="1"/>
    <col min="11776" max="11776" width="39.42578125" style="22" customWidth="1"/>
    <col min="11777" max="11777" width="11.7109375" style="22" customWidth="1"/>
    <col min="11778" max="11778" width="9.7109375" style="22" customWidth="1"/>
    <col min="11779" max="11779" width="12" style="22" customWidth="1"/>
    <col min="11780" max="11780" width="12.5703125" style="22" customWidth="1"/>
    <col min="11781" max="11781" width="11.42578125" style="22" customWidth="1"/>
    <col min="11782" max="11782" width="10.7109375" style="22" customWidth="1"/>
    <col min="11783" max="11783" width="11.140625" style="22" customWidth="1"/>
    <col min="11784" max="11784" width="11.28515625" style="22" customWidth="1"/>
    <col min="11785" max="11785" width="11" style="22" customWidth="1"/>
    <col min="11786" max="11786" width="10.42578125" style="22" customWidth="1"/>
    <col min="11787" max="11787" width="10" style="22" customWidth="1"/>
    <col min="11788" max="11788" width="9.28515625" style="22" customWidth="1"/>
    <col min="11789" max="11789" width="11.140625" style="22" customWidth="1"/>
    <col min="11790" max="11790" width="12.140625" style="22" customWidth="1"/>
    <col min="11791" max="11791" width="11.140625" style="22" customWidth="1"/>
    <col min="11792" max="11792" width="10.28515625" style="22" customWidth="1"/>
    <col min="11793" max="11793" width="15.140625" style="22" customWidth="1"/>
    <col min="11794" max="11794" width="13.5703125" style="22" customWidth="1"/>
    <col min="11795" max="11795" width="13.42578125" style="22" customWidth="1"/>
    <col min="11796" max="11796" width="13.140625" style="22" customWidth="1"/>
    <col min="11797" max="12030" width="9.140625" style="22"/>
    <col min="12031" max="12031" width="7.42578125" style="22" customWidth="1"/>
    <col min="12032" max="12032" width="39.42578125" style="22" customWidth="1"/>
    <col min="12033" max="12033" width="11.7109375" style="22" customWidth="1"/>
    <col min="12034" max="12034" width="9.7109375" style="22" customWidth="1"/>
    <col min="12035" max="12035" width="12" style="22" customWidth="1"/>
    <col min="12036" max="12036" width="12.5703125" style="22" customWidth="1"/>
    <col min="12037" max="12037" width="11.42578125" style="22" customWidth="1"/>
    <col min="12038" max="12038" width="10.7109375" style="22" customWidth="1"/>
    <col min="12039" max="12039" width="11.140625" style="22" customWidth="1"/>
    <col min="12040" max="12040" width="11.28515625" style="22" customWidth="1"/>
    <col min="12041" max="12041" width="11" style="22" customWidth="1"/>
    <col min="12042" max="12042" width="10.42578125" style="22" customWidth="1"/>
    <col min="12043" max="12043" width="10" style="22" customWidth="1"/>
    <col min="12044" max="12044" width="9.28515625" style="22" customWidth="1"/>
    <col min="12045" max="12045" width="11.140625" style="22" customWidth="1"/>
    <col min="12046" max="12046" width="12.140625" style="22" customWidth="1"/>
    <col min="12047" max="12047" width="11.140625" style="22" customWidth="1"/>
    <col min="12048" max="12048" width="10.28515625" style="22" customWidth="1"/>
    <col min="12049" max="12049" width="15.140625" style="22" customWidth="1"/>
    <col min="12050" max="12050" width="13.5703125" style="22" customWidth="1"/>
    <col min="12051" max="12051" width="13.42578125" style="22" customWidth="1"/>
    <col min="12052" max="12052" width="13.140625" style="22" customWidth="1"/>
    <col min="12053" max="12286" width="9.140625" style="22"/>
    <col min="12287" max="12287" width="7.42578125" style="22" customWidth="1"/>
    <col min="12288" max="12288" width="39.42578125" style="22" customWidth="1"/>
    <col min="12289" max="12289" width="11.7109375" style="22" customWidth="1"/>
    <col min="12290" max="12290" width="9.7109375" style="22" customWidth="1"/>
    <col min="12291" max="12291" width="12" style="22" customWidth="1"/>
    <col min="12292" max="12292" width="12.5703125" style="22" customWidth="1"/>
    <col min="12293" max="12293" width="11.42578125" style="22" customWidth="1"/>
    <col min="12294" max="12294" width="10.7109375" style="22" customWidth="1"/>
    <col min="12295" max="12295" width="11.140625" style="22" customWidth="1"/>
    <col min="12296" max="12296" width="11.28515625" style="22" customWidth="1"/>
    <col min="12297" max="12297" width="11" style="22" customWidth="1"/>
    <col min="12298" max="12298" width="10.42578125" style="22" customWidth="1"/>
    <col min="12299" max="12299" width="10" style="22" customWidth="1"/>
    <col min="12300" max="12300" width="9.28515625" style="22" customWidth="1"/>
    <col min="12301" max="12301" width="11.140625" style="22" customWidth="1"/>
    <col min="12302" max="12302" width="12.140625" style="22" customWidth="1"/>
    <col min="12303" max="12303" width="11.140625" style="22" customWidth="1"/>
    <col min="12304" max="12304" width="10.28515625" style="22" customWidth="1"/>
    <col min="12305" max="12305" width="15.140625" style="22" customWidth="1"/>
    <col min="12306" max="12306" width="13.5703125" style="22" customWidth="1"/>
    <col min="12307" max="12307" width="13.42578125" style="22" customWidth="1"/>
    <col min="12308" max="12308" width="13.140625" style="22" customWidth="1"/>
    <col min="12309" max="12542" width="9.140625" style="22"/>
    <col min="12543" max="12543" width="7.42578125" style="22" customWidth="1"/>
    <col min="12544" max="12544" width="39.42578125" style="22" customWidth="1"/>
    <col min="12545" max="12545" width="11.7109375" style="22" customWidth="1"/>
    <col min="12546" max="12546" width="9.7109375" style="22" customWidth="1"/>
    <col min="12547" max="12547" width="12" style="22" customWidth="1"/>
    <col min="12548" max="12548" width="12.5703125" style="22" customWidth="1"/>
    <col min="12549" max="12549" width="11.42578125" style="22" customWidth="1"/>
    <col min="12550" max="12550" width="10.7109375" style="22" customWidth="1"/>
    <col min="12551" max="12551" width="11.140625" style="22" customWidth="1"/>
    <col min="12552" max="12552" width="11.28515625" style="22" customWidth="1"/>
    <col min="12553" max="12553" width="11" style="22" customWidth="1"/>
    <col min="12554" max="12554" width="10.42578125" style="22" customWidth="1"/>
    <col min="12555" max="12555" width="10" style="22" customWidth="1"/>
    <col min="12556" max="12556" width="9.28515625" style="22" customWidth="1"/>
    <col min="12557" max="12557" width="11.140625" style="22" customWidth="1"/>
    <col min="12558" max="12558" width="12.140625" style="22" customWidth="1"/>
    <col min="12559" max="12559" width="11.140625" style="22" customWidth="1"/>
    <col min="12560" max="12560" width="10.28515625" style="22" customWidth="1"/>
    <col min="12561" max="12561" width="15.140625" style="22" customWidth="1"/>
    <col min="12562" max="12562" width="13.5703125" style="22" customWidth="1"/>
    <col min="12563" max="12563" width="13.42578125" style="22" customWidth="1"/>
    <col min="12564" max="12564" width="13.140625" style="22" customWidth="1"/>
    <col min="12565" max="12798" width="9.140625" style="22"/>
    <col min="12799" max="12799" width="7.42578125" style="22" customWidth="1"/>
    <col min="12800" max="12800" width="39.42578125" style="22" customWidth="1"/>
    <col min="12801" max="12801" width="11.7109375" style="22" customWidth="1"/>
    <col min="12802" max="12802" width="9.7109375" style="22" customWidth="1"/>
    <col min="12803" max="12803" width="12" style="22" customWidth="1"/>
    <col min="12804" max="12804" width="12.5703125" style="22" customWidth="1"/>
    <col min="12805" max="12805" width="11.42578125" style="22" customWidth="1"/>
    <col min="12806" max="12806" width="10.7109375" style="22" customWidth="1"/>
    <col min="12807" max="12807" width="11.140625" style="22" customWidth="1"/>
    <col min="12808" max="12808" width="11.28515625" style="22" customWidth="1"/>
    <col min="12809" max="12809" width="11" style="22" customWidth="1"/>
    <col min="12810" max="12810" width="10.42578125" style="22" customWidth="1"/>
    <col min="12811" max="12811" width="10" style="22" customWidth="1"/>
    <col min="12812" max="12812" width="9.28515625" style="22" customWidth="1"/>
    <col min="12813" max="12813" width="11.140625" style="22" customWidth="1"/>
    <col min="12814" max="12814" width="12.140625" style="22" customWidth="1"/>
    <col min="12815" max="12815" width="11.140625" style="22" customWidth="1"/>
    <col min="12816" max="12816" width="10.28515625" style="22" customWidth="1"/>
    <col min="12817" max="12817" width="15.140625" style="22" customWidth="1"/>
    <col min="12818" max="12818" width="13.5703125" style="22" customWidth="1"/>
    <col min="12819" max="12819" width="13.42578125" style="22" customWidth="1"/>
    <col min="12820" max="12820" width="13.140625" style="22" customWidth="1"/>
    <col min="12821" max="13054" width="9.140625" style="22"/>
    <col min="13055" max="13055" width="7.42578125" style="22" customWidth="1"/>
    <col min="13056" max="13056" width="39.42578125" style="22" customWidth="1"/>
    <col min="13057" max="13057" width="11.7109375" style="22" customWidth="1"/>
    <col min="13058" max="13058" width="9.7109375" style="22" customWidth="1"/>
    <col min="13059" max="13059" width="12" style="22" customWidth="1"/>
    <col min="13060" max="13060" width="12.5703125" style="22" customWidth="1"/>
    <col min="13061" max="13061" width="11.42578125" style="22" customWidth="1"/>
    <col min="13062" max="13062" width="10.7109375" style="22" customWidth="1"/>
    <col min="13063" max="13063" width="11.140625" style="22" customWidth="1"/>
    <col min="13064" max="13064" width="11.28515625" style="22" customWidth="1"/>
    <col min="13065" max="13065" width="11" style="22" customWidth="1"/>
    <col min="13066" max="13066" width="10.42578125" style="22" customWidth="1"/>
    <col min="13067" max="13067" width="10" style="22" customWidth="1"/>
    <col min="13068" max="13068" width="9.28515625" style="22" customWidth="1"/>
    <col min="13069" max="13069" width="11.140625" style="22" customWidth="1"/>
    <col min="13070" max="13070" width="12.140625" style="22" customWidth="1"/>
    <col min="13071" max="13071" width="11.140625" style="22" customWidth="1"/>
    <col min="13072" max="13072" width="10.28515625" style="22" customWidth="1"/>
    <col min="13073" max="13073" width="15.140625" style="22" customWidth="1"/>
    <col min="13074" max="13074" width="13.5703125" style="22" customWidth="1"/>
    <col min="13075" max="13075" width="13.42578125" style="22" customWidth="1"/>
    <col min="13076" max="13076" width="13.140625" style="22" customWidth="1"/>
    <col min="13077" max="13310" width="9.140625" style="22"/>
    <col min="13311" max="13311" width="7.42578125" style="22" customWidth="1"/>
    <col min="13312" max="13312" width="39.42578125" style="22" customWidth="1"/>
    <col min="13313" max="13313" width="11.7109375" style="22" customWidth="1"/>
    <col min="13314" max="13314" width="9.7109375" style="22" customWidth="1"/>
    <col min="13315" max="13315" width="12" style="22" customWidth="1"/>
    <col min="13316" max="13316" width="12.5703125" style="22" customWidth="1"/>
    <col min="13317" max="13317" width="11.42578125" style="22" customWidth="1"/>
    <col min="13318" max="13318" width="10.7109375" style="22" customWidth="1"/>
    <col min="13319" max="13319" width="11.140625" style="22" customWidth="1"/>
    <col min="13320" max="13320" width="11.28515625" style="22" customWidth="1"/>
    <col min="13321" max="13321" width="11" style="22" customWidth="1"/>
    <col min="13322" max="13322" width="10.42578125" style="22" customWidth="1"/>
    <col min="13323" max="13323" width="10" style="22" customWidth="1"/>
    <col min="13324" max="13324" width="9.28515625" style="22" customWidth="1"/>
    <col min="13325" max="13325" width="11.140625" style="22" customWidth="1"/>
    <col min="13326" max="13326" width="12.140625" style="22" customWidth="1"/>
    <col min="13327" max="13327" width="11.140625" style="22" customWidth="1"/>
    <col min="13328" max="13328" width="10.28515625" style="22" customWidth="1"/>
    <col min="13329" max="13329" width="15.140625" style="22" customWidth="1"/>
    <col min="13330" max="13330" width="13.5703125" style="22" customWidth="1"/>
    <col min="13331" max="13331" width="13.42578125" style="22" customWidth="1"/>
    <col min="13332" max="13332" width="13.140625" style="22" customWidth="1"/>
    <col min="13333" max="13566" width="9.140625" style="22"/>
    <col min="13567" max="13567" width="7.42578125" style="22" customWidth="1"/>
    <col min="13568" max="13568" width="39.42578125" style="22" customWidth="1"/>
    <col min="13569" max="13569" width="11.7109375" style="22" customWidth="1"/>
    <col min="13570" max="13570" width="9.7109375" style="22" customWidth="1"/>
    <col min="13571" max="13571" width="12" style="22" customWidth="1"/>
    <col min="13572" max="13572" width="12.5703125" style="22" customWidth="1"/>
    <col min="13573" max="13573" width="11.42578125" style="22" customWidth="1"/>
    <col min="13574" max="13574" width="10.7109375" style="22" customWidth="1"/>
    <col min="13575" max="13575" width="11.140625" style="22" customWidth="1"/>
    <col min="13576" max="13576" width="11.28515625" style="22" customWidth="1"/>
    <col min="13577" max="13577" width="11" style="22" customWidth="1"/>
    <col min="13578" max="13578" width="10.42578125" style="22" customWidth="1"/>
    <col min="13579" max="13579" width="10" style="22" customWidth="1"/>
    <col min="13580" max="13580" width="9.28515625" style="22" customWidth="1"/>
    <col min="13581" max="13581" width="11.140625" style="22" customWidth="1"/>
    <col min="13582" max="13582" width="12.140625" style="22" customWidth="1"/>
    <col min="13583" max="13583" width="11.140625" style="22" customWidth="1"/>
    <col min="13584" max="13584" width="10.28515625" style="22" customWidth="1"/>
    <col min="13585" max="13585" width="15.140625" style="22" customWidth="1"/>
    <col min="13586" max="13586" width="13.5703125" style="22" customWidth="1"/>
    <col min="13587" max="13587" width="13.42578125" style="22" customWidth="1"/>
    <col min="13588" max="13588" width="13.140625" style="22" customWidth="1"/>
    <col min="13589" max="13822" width="9.140625" style="22"/>
    <col min="13823" max="13823" width="7.42578125" style="22" customWidth="1"/>
    <col min="13824" max="13824" width="39.42578125" style="22" customWidth="1"/>
    <col min="13825" max="13825" width="11.7109375" style="22" customWidth="1"/>
    <col min="13826" max="13826" width="9.7109375" style="22" customWidth="1"/>
    <col min="13827" max="13827" width="12" style="22" customWidth="1"/>
    <col min="13828" max="13828" width="12.5703125" style="22" customWidth="1"/>
    <col min="13829" max="13829" width="11.42578125" style="22" customWidth="1"/>
    <col min="13830" max="13830" width="10.7109375" style="22" customWidth="1"/>
    <col min="13831" max="13831" width="11.140625" style="22" customWidth="1"/>
    <col min="13832" max="13832" width="11.28515625" style="22" customWidth="1"/>
    <col min="13833" max="13833" width="11" style="22" customWidth="1"/>
    <col min="13834" max="13834" width="10.42578125" style="22" customWidth="1"/>
    <col min="13835" max="13835" width="10" style="22" customWidth="1"/>
    <col min="13836" max="13836" width="9.28515625" style="22" customWidth="1"/>
    <col min="13837" max="13837" width="11.140625" style="22" customWidth="1"/>
    <col min="13838" max="13838" width="12.140625" style="22" customWidth="1"/>
    <col min="13839" max="13839" width="11.140625" style="22" customWidth="1"/>
    <col min="13840" max="13840" width="10.28515625" style="22" customWidth="1"/>
    <col min="13841" max="13841" width="15.140625" style="22" customWidth="1"/>
    <col min="13842" max="13842" width="13.5703125" style="22" customWidth="1"/>
    <col min="13843" max="13843" width="13.42578125" style="22" customWidth="1"/>
    <col min="13844" max="13844" width="13.140625" style="22" customWidth="1"/>
    <col min="13845" max="14078" width="9.140625" style="22"/>
    <col min="14079" max="14079" width="7.42578125" style="22" customWidth="1"/>
    <col min="14080" max="14080" width="39.42578125" style="22" customWidth="1"/>
    <col min="14081" max="14081" width="11.7109375" style="22" customWidth="1"/>
    <col min="14082" max="14082" width="9.7109375" style="22" customWidth="1"/>
    <col min="14083" max="14083" width="12" style="22" customWidth="1"/>
    <col min="14084" max="14084" width="12.5703125" style="22" customWidth="1"/>
    <col min="14085" max="14085" width="11.42578125" style="22" customWidth="1"/>
    <col min="14086" max="14086" width="10.7109375" style="22" customWidth="1"/>
    <col min="14087" max="14087" width="11.140625" style="22" customWidth="1"/>
    <col min="14088" max="14088" width="11.28515625" style="22" customWidth="1"/>
    <col min="14089" max="14089" width="11" style="22" customWidth="1"/>
    <col min="14090" max="14090" width="10.42578125" style="22" customWidth="1"/>
    <col min="14091" max="14091" width="10" style="22" customWidth="1"/>
    <col min="14092" max="14092" width="9.28515625" style="22" customWidth="1"/>
    <col min="14093" max="14093" width="11.140625" style="22" customWidth="1"/>
    <col min="14094" max="14094" width="12.140625" style="22" customWidth="1"/>
    <col min="14095" max="14095" width="11.140625" style="22" customWidth="1"/>
    <col min="14096" max="14096" width="10.28515625" style="22" customWidth="1"/>
    <col min="14097" max="14097" width="15.140625" style="22" customWidth="1"/>
    <col min="14098" max="14098" width="13.5703125" style="22" customWidth="1"/>
    <col min="14099" max="14099" width="13.42578125" style="22" customWidth="1"/>
    <col min="14100" max="14100" width="13.140625" style="22" customWidth="1"/>
    <col min="14101" max="14334" width="9.140625" style="22"/>
    <col min="14335" max="14335" width="7.42578125" style="22" customWidth="1"/>
    <col min="14336" max="14336" width="39.42578125" style="22" customWidth="1"/>
    <col min="14337" max="14337" width="11.7109375" style="22" customWidth="1"/>
    <col min="14338" max="14338" width="9.7109375" style="22" customWidth="1"/>
    <col min="14339" max="14339" width="12" style="22" customWidth="1"/>
    <col min="14340" max="14340" width="12.5703125" style="22" customWidth="1"/>
    <col min="14341" max="14341" width="11.42578125" style="22" customWidth="1"/>
    <col min="14342" max="14342" width="10.7109375" style="22" customWidth="1"/>
    <col min="14343" max="14343" width="11.140625" style="22" customWidth="1"/>
    <col min="14344" max="14344" width="11.28515625" style="22" customWidth="1"/>
    <col min="14345" max="14345" width="11" style="22" customWidth="1"/>
    <col min="14346" max="14346" width="10.42578125" style="22" customWidth="1"/>
    <col min="14347" max="14347" width="10" style="22" customWidth="1"/>
    <col min="14348" max="14348" width="9.28515625" style="22" customWidth="1"/>
    <col min="14349" max="14349" width="11.140625" style="22" customWidth="1"/>
    <col min="14350" max="14350" width="12.140625" style="22" customWidth="1"/>
    <col min="14351" max="14351" width="11.140625" style="22" customWidth="1"/>
    <col min="14352" max="14352" width="10.28515625" style="22" customWidth="1"/>
    <col min="14353" max="14353" width="15.140625" style="22" customWidth="1"/>
    <col min="14354" max="14354" width="13.5703125" style="22" customWidth="1"/>
    <col min="14355" max="14355" width="13.42578125" style="22" customWidth="1"/>
    <col min="14356" max="14356" width="13.140625" style="22" customWidth="1"/>
    <col min="14357" max="14590" width="9.140625" style="22"/>
    <col min="14591" max="14591" width="7.42578125" style="22" customWidth="1"/>
    <col min="14592" max="14592" width="39.42578125" style="22" customWidth="1"/>
    <col min="14593" max="14593" width="11.7109375" style="22" customWidth="1"/>
    <col min="14594" max="14594" width="9.7109375" style="22" customWidth="1"/>
    <col min="14595" max="14595" width="12" style="22" customWidth="1"/>
    <col min="14596" max="14596" width="12.5703125" style="22" customWidth="1"/>
    <col min="14597" max="14597" width="11.42578125" style="22" customWidth="1"/>
    <col min="14598" max="14598" width="10.7109375" style="22" customWidth="1"/>
    <col min="14599" max="14599" width="11.140625" style="22" customWidth="1"/>
    <col min="14600" max="14600" width="11.28515625" style="22" customWidth="1"/>
    <col min="14601" max="14601" width="11" style="22" customWidth="1"/>
    <col min="14602" max="14602" width="10.42578125" style="22" customWidth="1"/>
    <col min="14603" max="14603" width="10" style="22" customWidth="1"/>
    <col min="14604" max="14604" width="9.28515625" style="22" customWidth="1"/>
    <col min="14605" max="14605" width="11.140625" style="22" customWidth="1"/>
    <col min="14606" max="14606" width="12.140625" style="22" customWidth="1"/>
    <col min="14607" max="14607" width="11.140625" style="22" customWidth="1"/>
    <col min="14608" max="14608" width="10.28515625" style="22" customWidth="1"/>
    <col min="14609" max="14609" width="15.140625" style="22" customWidth="1"/>
    <col min="14610" max="14610" width="13.5703125" style="22" customWidth="1"/>
    <col min="14611" max="14611" width="13.42578125" style="22" customWidth="1"/>
    <col min="14612" max="14612" width="13.140625" style="22" customWidth="1"/>
    <col min="14613" max="14846" width="9.140625" style="22"/>
    <col min="14847" max="14847" width="7.42578125" style="22" customWidth="1"/>
    <col min="14848" max="14848" width="39.42578125" style="22" customWidth="1"/>
    <col min="14849" max="14849" width="11.7109375" style="22" customWidth="1"/>
    <col min="14850" max="14850" width="9.7109375" style="22" customWidth="1"/>
    <col min="14851" max="14851" width="12" style="22" customWidth="1"/>
    <col min="14852" max="14852" width="12.5703125" style="22" customWidth="1"/>
    <col min="14853" max="14853" width="11.42578125" style="22" customWidth="1"/>
    <col min="14854" max="14854" width="10.7109375" style="22" customWidth="1"/>
    <col min="14855" max="14855" width="11.140625" style="22" customWidth="1"/>
    <col min="14856" max="14856" width="11.28515625" style="22" customWidth="1"/>
    <col min="14857" max="14857" width="11" style="22" customWidth="1"/>
    <col min="14858" max="14858" width="10.42578125" style="22" customWidth="1"/>
    <col min="14859" max="14859" width="10" style="22" customWidth="1"/>
    <col min="14860" max="14860" width="9.28515625" style="22" customWidth="1"/>
    <col min="14861" max="14861" width="11.140625" style="22" customWidth="1"/>
    <col min="14862" max="14862" width="12.140625" style="22" customWidth="1"/>
    <col min="14863" max="14863" width="11.140625" style="22" customWidth="1"/>
    <col min="14864" max="14864" width="10.28515625" style="22" customWidth="1"/>
    <col min="14865" max="14865" width="15.140625" style="22" customWidth="1"/>
    <col min="14866" max="14866" width="13.5703125" style="22" customWidth="1"/>
    <col min="14867" max="14867" width="13.42578125" style="22" customWidth="1"/>
    <col min="14868" max="14868" width="13.140625" style="22" customWidth="1"/>
    <col min="14869" max="15102" width="9.140625" style="22"/>
    <col min="15103" max="15103" width="7.42578125" style="22" customWidth="1"/>
    <col min="15104" max="15104" width="39.42578125" style="22" customWidth="1"/>
    <col min="15105" max="15105" width="11.7109375" style="22" customWidth="1"/>
    <col min="15106" max="15106" width="9.7109375" style="22" customWidth="1"/>
    <col min="15107" max="15107" width="12" style="22" customWidth="1"/>
    <col min="15108" max="15108" width="12.5703125" style="22" customWidth="1"/>
    <col min="15109" max="15109" width="11.42578125" style="22" customWidth="1"/>
    <col min="15110" max="15110" width="10.7109375" style="22" customWidth="1"/>
    <col min="15111" max="15111" width="11.140625" style="22" customWidth="1"/>
    <col min="15112" max="15112" width="11.28515625" style="22" customWidth="1"/>
    <col min="15113" max="15113" width="11" style="22" customWidth="1"/>
    <col min="15114" max="15114" width="10.42578125" style="22" customWidth="1"/>
    <col min="15115" max="15115" width="10" style="22" customWidth="1"/>
    <col min="15116" max="15116" width="9.28515625" style="22" customWidth="1"/>
    <col min="15117" max="15117" width="11.140625" style="22" customWidth="1"/>
    <col min="15118" max="15118" width="12.140625" style="22" customWidth="1"/>
    <col min="15119" max="15119" width="11.140625" style="22" customWidth="1"/>
    <col min="15120" max="15120" width="10.28515625" style="22" customWidth="1"/>
    <col min="15121" max="15121" width="15.140625" style="22" customWidth="1"/>
    <col min="15122" max="15122" width="13.5703125" style="22" customWidth="1"/>
    <col min="15123" max="15123" width="13.42578125" style="22" customWidth="1"/>
    <col min="15124" max="15124" width="13.140625" style="22" customWidth="1"/>
    <col min="15125" max="15358" width="9.140625" style="22"/>
    <col min="15359" max="15359" width="7.42578125" style="22" customWidth="1"/>
    <col min="15360" max="15360" width="39.42578125" style="22" customWidth="1"/>
    <col min="15361" max="15361" width="11.7109375" style="22" customWidth="1"/>
    <col min="15362" max="15362" width="9.7109375" style="22" customWidth="1"/>
    <col min="15363" max="15363" width="12" style="22" customWidth="1"/>
    <col min="15364" max="15364" width="12.5703125" style="22" customWidth="1"/>
    <col min="15365" max="15365" width="11.42578125" style="22" customWidth="1"/>
    <col min="15366" max="15366" width="10.7109375" style="22" customWidth="1"/>
    <col min="15367" max="15367" width="11.140625" style="22" customWidth="1"/>
    <col min="15368" max="15368" width="11.28515625" style="22" customWidth="1"/>
    <col min="15369" max="15369" width="11" style="22" customWidth="1"/>
    <col min="15370" max="15370" width="10.42578125" style="22" customWidth="1"/>
    <col min="15371" max="15371" width="10" style="22" customWidth="1"/>
    <col min="15372" max="15372" width="9.28515625" style="22" customWidth="1"/>
    <col min="15373" max="15373" width="11.140625" style="22" customWidth="1"/>
    <col min="15374" max="15374" width="12.140625" style="22" customWidth="1"/>
    <col min="15375" max="15375" width="11.140625" style="22" customWidth="1"/>
    <col min="15376" max="15376" width="10.28515625" style="22" customWidth="1"/>
    <col min="15377" max="15377" width="15.140625" style="22" customWidth="1"/>
    <col min="15378" max="15378" width="13.5703125" style="22" customWidth="1"/>
    <col min="15379" max="15379" width="13.42578125" style="22" customWidth="1"/>
    <col min="15380" max="15380" width="13.140625" style="22" customWidth="1"/>
    <col min="15381" max="15614" width="9.140625" style="22"/>
    <col min="15615" max="15615" width="7.42578125" style="22" customWidth="1"/>
    <col min="15616" max="15616" width="39.42578125" style="22" customWidth="1"/>
    <col min="15617" max="15617" width="11.7109375" style="22" customWidth="1"/>
    <col min="15618" max="15618" width="9.7109375" style="22" customWidth="1"/>
    <col min="15619" max="15619" width="12" style="22" customWidth="1"/>
    <col min="15620" max="15620" width="12.5703125" style="22" customWidth="1"/>
    <col min="15621" max="15621" width="11.42578125" style="22" customWidth="1"/>
    <col min="15622" max="15622" width="10.7109375" style="22" customWidth="1"/>
    <col min="15623" max="15623" width="11.140625" style="22" customWidth="1"/>
    <col min="15624" max="15624" width="11.28515625" style="22" customWidth="1"/>
    <col min="15625" max="15625" width="11" style="22" customWidth="1"/>
    <col min="15626" max="15626" width="10.42578125" style="22" customWidth="1"/>
    <col min="15627" max="15627" width="10" style="22" customWidth="1"/>
    <col min="15628" max="15628" width="9.28515625" style="22" customWidth="1"/>
    <col min="15629" max="15629" width="11.140625" style="22" customWidth="1"/>
    <col min="15630" max="15630" width="12.140625" style="22" customWidth="1"/>
    <col min="15631" max="15631" width="11.140625" style="22" customWidth="1"/>
    <col min="15632" max="15632" width="10.28515625" style="22" customWidth="1"/>
    <col min="15633" max="15633" width="15.140625" style="22" customWidth="1"/>
    <col min="15634" max="15634" width="13.5703125" style="22" customWidth="1"/>
    <col min="15635" max="15635" width="13.42578125" style="22" customWidth="1"/>
    <col min="15636" max="15636" width="13.140625" style="22" customWidth="1"/>
    <col min="15637" max="15870" width="9.140625" style="22"/>
    <col min="15871" max="15871" width="7.42578125" style="22" customWidth="1"/>
    <col min="15872" max="15872" width="39.42578125" style="22" customWidth="1"/>
    <col min="15873" max="15873" width="11.7109375" style="22" customWidth="1"/>
    <col min="15874" max="15874" width="9.7109375" style="22" customWidth="1"/>
    <col min="15875" max="15875" width="12" style="22" customWidth="1"/>
    <col min="15876" max="15876" width="12.5703125" style="22" customWidth="1"/>
    <col min="15877" max="15877" width="11.42578125" style="22" customWidth="1"/>
    <col min="15878" max="15878" width="10.7109375" style="22" customWidth="1"/>
    <col min="15879" max="15879" width="11.140625" style="22" customWidth="1"/>
    <col min="15880" max="15880" width="11.28515625" style="22" customWidth="1"/>
    <col min="15881" max="15881" width="11" style="22" customWidth="1"/>
    <col min="15882" max="15882" width="10.42578125" style="22" customWidth="1"/>
    <col min="15883" max="15883" width="10" style="22" customWidth="1"/>
    <col min="15884" max="15884" width="9.28515625" style="22" customWidth="1"/>
    <col min="15885" max="15885" width="11.140625" style="22" customWidth="1"/>
    <col min="15886" max="15886" width="12.140625" style="22" customWidth="1"/>
    <col min="15887" max="15887" width="11.140625" style="22" customWidth="1"/>
    <col min="15888" max="15888" width="10.28515625" style="22" customWidth="1"/>
    <col min="15889" max="15889" width="15.140625" style="22" customWidth="1"/>
    <col min="15890" max="15890" width="13.5703125" style="22" customWidth="1"/>
    <col min="15891" max="15891" width="13.42578125" style="22" customWidth="1"/>
    <col min="15892" max="15892" width="13.140625" style="22" customWidth="1"/>
    <col min="15893" max="16126" width="9.140625" style="22"/>
    <col min="16127" max="16127" width="7.42578125" style="22" customWidth="1"/>
    <col min="16128" max="16128" width="39.42578125" style="22" customWidth="1"/>
    <col min="16129" max="16129" width="11.7109375" style="22" customWidth="1"/>
    <col min="16130" max="16130" width="9.7109375" style="22" customWidth="1"/>
    <col min="16131" max="16131" width="12" style="22" customWidth="1"/>
    <col min="16132" max="16132" width="12.5703125" style="22" customWidth="1"/>
    <col min="16133" max="16133" width="11.42578125" style="22" customWidth="1"/>
    <col min="16134" max="16134" width="10.7109375" style="22" customWidth="1"/>
    <col min="16135" max="16135" width="11.140625" style="22" customWidth="1"/>
    <col min="16136" max="16136" width="11.28515625" style="22" customWidth="1"/>
    <col min="16137" max="16137" width="11" style="22" customWidth="1"/>
    <col min="16138" max="16138" width="10.42578125" style="22" customWidth="1"/>
    <col min="16139" max="16139" width="10" style="22" customWidth="1"/>
    <col min="16140" max="16140" width="9.28515625" style="22" customWidth="1"/>
    <col min="16141" max="16141" width="11.140625" style="22" customWidth="1"/>
    <col min="16142" max="16142" width="12.140625" style="22" customWidth="1"/>
    <col min="16143" max="16143" width="11.140625" style="22" customWidth="1"/>
    <col min="16144" max="16144" width="10.28515625" style="22" customWidth="1"/>
    <col min="16145" max="16145" width="15.140625" style="22" customWidth="1"/>
    <col min="16146" max="16146" width="13.5703125" style="22" customWidth="1"/>
    <col min="16147" max="16147" width="13.42578125" style="22" customWidth="1"/>
    <col min="16148" max="16148" width="13.140625" style="22" customWidth="1"/>
    <col min="16149" max="16384" width="9.140625" style="22"/>
  </cols>
  <sheetData>
    <row r="1" spans="1:19" ht="15">
      <c r="N1" s="24"/>
      <c r="P1" s="101" t="s">
        <v>78</v>
      </c>
      <c r="Q1" s="24"/>
    </row>
    <row r="2" spans="1:19" ht="27" customHeight="1">
      <c r="A2" s="42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43"/>
      <c r="O2" s="43"/>
      <c r="P2" s="43"/>
      <c r="Q2" s="43"/>
      <c r="R2" s="22"/>
      <c r="S2" s="22"/>
    </row>
    <row r="3" spans="1:19" ht="33" customHeight="1">
      <c r="A3" s="231" t="s">
        <v>77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2"/>
      <c r="S3" s="22"/>
    </row>
    <row r="5" spans="1:19" ht="16.5" thickBot="1">
      <c r="A5" s="42"/>
      <c r="B5" s="42"/>
      <c r="C5" s="42"/>
      <c r="D5" s="43"/>
      <c r="E5" s="43"/>
      <c r="F5" s="43"/>
      <c r="G5" s="43"/>
      <c r="H5" s="43"/>
      <c r="I5" s="232" t="s">
        <v>83</v>
      </c>
      <c r="J5" s="232"/>
      <c r="K5" s="232"/>
      <c r="L5" s="232"/>
      <c r="M5" s="232"/>
      <c r="N5" s="232"/>
      <c r="O5" s="232"/>
      <c r="P5" s="232"/>
      <c r="Q5" s="232"/>
      <c r="R5" s="22"/>
      <c r="S5" s="22"/>
    </row>
    <row r="6" spans="1:19" ht="16.5" customHeight="1" thickBot="1">
      <c r="A6" s="238" t="s">
        <v>38</v>
      </c>
      <c r="B6" s="239"/>
      <c r="C6" s="240" t="s">
        <v>39</v>
      </c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2"/>
      <c r="R6" s="22"/>
      <c r="S6" s="22"/>
    </row>
    <row r="7" spans="1:19" ht="16.5" customHeight="1" thickBot="1">
      <c r="A7" s="238" t="s">
        <v>40</v>
      </c>
      <c r="B7" s="239"/>
      <c r="C7" s="243" t="s">
        <v>41</v>
      </c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  <c r="O7" s="244"/>
      <c r="P7" s="244"/>
      <c r="Q7" s="245"/>
      <c r="R7" s="22"/>
      <c r="S7" s="22"/>
    </row>
    <row r="8" spans="1:19" ht="15.75" customHeight="1">
      <c r="A8" s="44" t="s">
        <v>59</v>
      </c>
      <c r="B8" s="45" t="s">
        <v>61</v>
      </c>
      <c r="C8" s="246" t="s">
        <v>10</v>
      </c>
      <c r="D8" s="246"/>
      <c r="E8" s="246"/>
      <c r="F8" s="246"/>
      <c r="G8" s="246"/>
      <c r="H8" s="246"/>
      <c r="I8" s="246"/>
      <c r="J8" s="246"/>
      <c r="K8" s="246"/>
      <c r="L8" s="246"/>
      <c r="M8" s="246"/>
      <c r="N8" s="246"/>
      <c r="O8" s="246"/>
      <c r="P8" s="246"/>
      <c r="Q8" s="246"/>
      <c r="R8" s="22"/>
      <c r="S8" s="22"/>
    </row>
    <row r="9" spans="1:19" ht="21.75" customHeight="1">
      <c r="A9" s="46"/>
      <c r="B9" s="47" t="s">
        <v>42</v>
      </c>
      <c r="C9" s="250" t="s">
        <v>43</v>
      </c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2"/>
      <c r="S9" s="22"/>
    </row>
    <row r="10" spans="1:19" ht="24.75" customHeight="1">
      <c r="A10" s="46"/>
      <c r="B10" s="47" t="s">
        <v>3</v>
      </c>
      <c r="C10" s="228" t="s">
        <v>44</v>
      </c>
      <c r="D10" s="228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"/>
      <c r="S10" s="22"/>
    </row>
    <row r="11" spans="1:19" ht="16.5" customHeight="1">
      <c r="A11" s="46"/>
      <c r="B11" s="47" t="s">
        <v>45</v>
      </c>
      <c r="C11" s="228" t="s">
        <v>76</v>
      </c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"/>
      <c r="S11" s="22"/>
    </row>
    <row r="12" spans="1:19" ht="30.75" customHeight="1" thickBot="1">
      <c r="A12" s="46"/>
      <c r="B12" s="47" t="s">
        <v>4</v>
      </c>
      <c r="C12" s="227" t="s">
        <v>62</v>
      </c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28"/>
      <c r="O12" s="228"/>
      <c r="P12" s="228"/>
      <c r="Q12" s="228"/>
      <c r="R12" s="22"/>
      <c r="S12" s="22"/>
    </row>
    <row r="13" spans="1:19" ht="24" customHeight="1" thickBot="1">
      <c r="A13" s="46"/>
      <c r="B13" s="48" t="s">
        <v>81</v>
      </c>
      <c r="C13" s="51">
        <v>4000000</v>
      </c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52"/>
      <c r="R13" s="22"/>
      <c r="S13" s="22"/>
    </row>
    <row r="14" spans="1:19" ht="15.75" customHeight="1">
      <c r="A14" s="46"/>
      <c r="B14" s="30" t="s">
        <v>46</v>
      </c>
      <c r="C14" s="53">
        <v>2494000</v>
      </c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52"/>
      <c r="R14" s="22"/>
      <c r="S14" s="22"/>
    </row>
    <row r="15" spans="1:19" ht="21" customHeight="1">
      <c r="A15" s="46"/>
      <c r="B15" s="25" t="s">
        <v>60</v>
      </c>
      <c r="C15" s="54">
        <v>3097000</v>
      </c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52"/>
      <c r="R15" s="22"/>
      <c r="S15" s="22"/>
    </row>
    <row r="16" spans="1:19" ht="22.5" customHeight="1" thickBot="1">
      <c r="A16" s="46"/>
      <c r="B16" s="25" t="s">
        <v>82</v>
      </c>
      <c r="C16" s="54">
        <v>2072169.74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55"/>
      <c r="R16" s="22"/>
      <c r="S16" s="22"/>
    </row>
    <row r="17" spans="1:19" ht="20.25" customHeight="1">
      <c r="A17" s="46"/>
      <c r="B17" s="104" t="s">
        <v>69</v>
      </c>
      <c r="C17" s="54">
        <v>4000000</v>
      </c>
      <c r="D17" s="229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30"/>
      <c r="R17" s="22"/>
      <c r="S17" s="22"/>
    </row>
    <row r="18" spans="1:19" ht="30" customHeight="1">
      <c r="A18" s="46"/>
      <c r="B18" s="105" t="s">
        <v>75</v>
      </c>
      <c r="C18" s="74"/>
      <c r="D18" s="164" t="s">
        <v>104</v>
      </c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3"/>
      <c r="R18" s="22"/>
      <c r="S18" s="22"/>
    </row>
    <row r="19" spans="1:19" ht="26.25" customHeight="1">
      <c r="A19" s="46"/>
      <c r="B19" s="105" t="s">
        <v>80</v>
      </c>
      <c r="C19" s="54">
        <v>1167435.1299999999</v>
      </c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30"/>
      <c r="R19" s="22"/>
      <c r="S19" s="22"/>
    </row>
    <row r="20" spans="1:19" ht="31.5" customHeight="1" thickBot="1">
      <c r="A20" s="46"/>
      <c r="B20" s="106" t="s">
        <v>74</v>
      </c>
      <c r="C20" s="107"/>
      <c r="D20" s="162" t="s">
        <v>105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163"/>
      <c r="R20" s="22"/>
      <c r="S20" s="22"/>
    </row>
    <row r="21" spans="1:19" ht="33" hidden="1" customHeight="1" thickBot="1">
      <c r="A21" s="46"/>
      <c r="B21" s="25" t="s">
        <v>65</v>
      </c>
      <c r="C21" s="54"/>
      <c r="D21" s="56"/>
      <c r="E21" s="56"/>
      <c r="F21" s="56"/>
      <c r="G21" s="56"/>
      <c r="H21" s="56"/>
      <c r="I21" s="56"/>
      <c r="J21" s="56"/>
      <c r="K21" s="56"/>
      <c r="L21" s="56"/>
      <c r="M21" s="33"/>
      <c r="N21" s="33"/>
      <c r="O21" s="33"/>
      <c r="P21" s="33"/>
      <c r="Q21" s="52"/>
      <c r="R21" s="22"/>
      <c r="S21" s="22"/>
    </row>
    <row r="22" spans="1:19" ht="24.75" customHeight="1" thickBot="1">
      <c r="A22" s="46"/>
      <c r="B22" s="26" t="s">
        <v>47</v>
      </c>
      <c r="C22" s="57">
        <f>C27</f>
        <v>0</v>
      </c>
      <c r="D22" s="256"/>
      <c r="E22" s="256"/>
      <c r="F22" s="256"/>
      <c r="G22" s="256"/>
      <c r="H22" s="256"/>
      <c r="I22" s="256"/>
      <c r="J22" s="256"/>
      <c r="K22" s="256"/>
      <c r="L22" s="256"/>
      <c r="M22" s="256"/>
      <c r="N22" s="256"/>
      <c r="O22" s="256"/>
      <c r="P22" s="256"/>
      <c r="Q22" s="257"/>
      <c r="R22" s="22"/>
      <c r="S22" s="22"/>
    </row>
    <row r="23" spans="1:19" ht="19.5" customHeight="1">
      <c r="A23" s="47"/>
      <c r="B23" s="58" t="s">
        <v>48</v>
      </c>
      <c r="C23" s="57">
        <f>D27</f>
        <v>0</v>
      </c>
      <c r="D23" s="256"/>
      <c r="E23" s="256"/>
      <c r="F23" s="256"/>
      <c r="G23" s="256"/>
      <c r="H23" s="256"/>
      <c r="I23" s="256"/>
      <c r="J23" s="256"/>
      <c r="K23" s="256"/>
      <c r="L23" s="256"/>
      <c r="M23" s="256"/>
      <c r="N23" s="256"/>
      <c r="O23" s="256"/>
      <c r="P23" s="256"/>
      <c r="Q23" s="257"/>
      <c r="R23" s="22"/>
      <c r="S23" s="22"/>
    </row>
    <row r="24" spans="1:19" ht="24.75" hidden="1" customHeight="1" thickBot="1">
      <c r="A24" s="47"/>
      <c r="B24" s="59" t="s">
        <v>68</v>
      </c>
      <c r="C24" s="60"/>
      <c r="D24" s="256"/>
      <c r="E24" s="256"/>
      <c r="F24" s="256"/>
      <c r="G24" s="256"/>
      <c r="H24" s="256"/>
      <c r="I24" s="256"/>
      <c r="J24" s="256"/>
      <c r="K24" s="256"/>
      <c r="L24" s="256"/>
      <c r="M24" s="61"/>
      <c r="N24" s="61"/>
      <c r="O24" s="61"/>
      <c r="P24" s="61"/>
      <c r="Q24" s="62"/>
      <c r="R24" s="22"/>
      <c r="S24" s="22"/>
    </row>
    <row r="25" spans="1:19" ht="16.5" customHeight="1" thickBot="1">
      <c r="A25" s="47"/>
      <c r="B25" s="132"/>
      <c r="C25" s="36"/>
      <c r="D25" s="258"/>
      <c r="E25" s="258"/>
      <c r="F25" s="258"/>
      <c r="G25" s="258"/>
      <c r="H25" s="256"/>
      <c r="I25" s="256"/>
      <c r="J25" s="256"/>
      <c r="K25" s="256"/>
      <c r="L25" s="256"/>
      <c r="M25" s="256"/>
      <c r="N25" s="61"/>
      <c r="O25" s="61"/>
      <c r="P25" s="61"/>
      <c r="Q25" s="62"/>
      <c r="R25" s="22"/>
      <c r="S25" s="22"/>
    </row>
    <row r="26" spans="1:19" ht="28.5" customHeight="1" thickBot="1">
      <c r="A26" s="47"/>
      <c r="B26" s="134" t="s">
        <v>49</v>
      </c>
      <c r="C26" s="63" t="s">
        <v>50</v>
      </c>
      <c r="D26" s="259" t="s">
        <v>51</v>
      </c>
      <c r="E26" s="260"/>
      <c r="F26" s="261" t="s">
        <v>52</v>
      </c>
      <c r="G26" s="260"/>
      <c r="H26" s="229"/>
      <c r="I26" s="229"/>
      <c r="J26" s="229"/>
      <c r="K26" s="229"/>
      <c r="L26" s="229"/>
      <c r="M26" s="229"/>
      <c r="N26" s="61"/>
      <c r="O26" s="61"/>
      <c r="P26" s="61"/>
      <c r="Q26" s="62"/>
      <c r="R26" s="22"/>
      <c r="S26" s="22"/>
    </row>
    <row r="27" spans="1:19" ht="45" customHeight="1" thickBot="1">
      <c r="A27" s="47"/>
      <c r="B27" s="32">
        <v>2022</v>
      </c>
      <c r="C27" s="135">
        <f>F35</f>
        <v>0</v>
      </c>
      <c r="D27" s="251"/>
      <c r="E27" s="251"/>
      <c r="F27" s="251">
        <f>C27-D27</f>
        <v>0</v>
      </c>
      <c r="G27" s="252"/>
      <c r="H27" s="229"/>
      <c r="I27" s="229"/>
      <c r="J27" s="229"/>
      <c r="K27" s="229"/>
      <c r="L27" s="229"/>
      <c r="M27" s="61"/>
      <c r="N27" s="61"/>
      <c r="O27" s="61"/>
      <c r="P27" s="61"/>
      <c r="Q27" s="62"/>
      <c r="R27" s="22"/>
      <c r="S27" s="22"/>
    </row>
    <row r="28" spans="1:19" ht="36" hidden="1" customHeight="1">
      <c r="A28" s="47"/>
      <c r="B28" s="34">
        <v>2022</v>
      </c>
      <c r="C28" s="133">
        <f>I35</f>
        <v>0</v>
      </c>
      <c r="D28" s="253"/>
      <c r="E28" s="253"/>
      <c r="F28" s="253">
        <f>C28-D28</f>
        <v>0</v>
      </c>
      <c r="G28" s="254"/>
      <c r="H28" s="255"/>
      <c r="I28" s="229"/>
      <c r="J28" s="229"/>
      <c r="K28" s="229"/>
      <c r="L28" s="229"/>
      <c r="M28" s="61"/>
      <c r="N28" s="61"/>
      <c r="O28" s="61"/>
      <c r="P28" s="61"/>
      <c r="Q28" s="62"/>
      <c r="R28" s="22"/>
      <c r="S28" s="22"/>
    </row>
    <row r="29" spans="1:19" ht="21.75" hidden="1" customHeight="1" thickBot="1">
      <c r="A29" s="47"/>
      <c r="B29" s="35">
        <v>2023</v>
      </c>
      <c r="C29" s="27">
        <f>L35</f>
        <v>0</v>
      </c>
      <c r="D29" s="262"/>
      <c r="E29" s="262"/>
      <c r="F29" s="253">
        <f>C29-D29</f>
        <v>0</v>
      </c>
      <c r="G29" s="254"/>
      <c r="H29" s="255"/>
      <c r="I29" s="229"/>
      <c r="J29" s="229"/>
      <c r="K29" s="229"/>
      <c r="L29" s="229"/>
      <c r="M29" s="229"/>
      <c r="N29" s="61"/>
      <c r="O29" s="61"/>
      <c r="P29" s="61"/>
      <c r="Q29" s="62"/>
      <c r="R29" s="22"/>
      <c r="S29" s="22"/>
    </row>
    <row r="30" spans="1:19" ht="17.25" thickBot="1">
      <c r="A30" s="64"/>
      <c r="B30" s="28" t="s">
        <v>106</v>
      </c>
      <c r="C30" s="29">
        <f>SUM(C27:C29)</f>
        <v>0</v>
      </c>
      <c r="D30" s="263">
        <f>SUM(D27:D29)</f>
        <v>0</v>
      </c>
      <c r="E30" s="263"/>
      <c r="F30" s="263">
        <f>SUM(F27:F29)</f>
        <v>0</v>
      </c>
      <c r="G30" s="263"/>
      <c r="H30" s="264"/>
      <c r="I30" s="265"/>
      <c r="J30" s="265"/>
      <c r="K30" s="265"/>
      <c r="L30" s="265"/>
      <c r="M30" s="56"/>
      <c r="N30" s="56"/>
      <c r="O30" s="56"/>
      <c r="P30" s="56"/>
      <c r="Q30" s="65"/>
      <c r="R30" s="22"/>
      <c r="S30" s="22"/>
    </row>
    <row r="31" spans="1:19" ht="17.25" thickBot="1">
      <c r="A31" s="64"/>
      <c r="B31" s="39"/>
      <c r="C31" s="40"/>
      <c r="D31" s="41"/>
      <c r="E31" s="41"/>
      <c r="F31" s="41"/>
      <c r="G31" s="41"/>
      <c r="H31" s="37"/>
      <c r="I31" s="37"/>
      <c r="J31" s="37"/>
      <c r="K31" s="37"/>
      <c r="L31" s="37"/>
      <c r="M31" s="66"/>
      <c r="N31" s="66"/>
      <c r="O31" s="66"/>
      <c r="P31" s="66"/>
      <c r="Q31" s="66"/>
      <c r="R31" s="22"/>
      <c r="S31" s="22"/>
    </row>
    <row r="32" spans="1:19" ht="39" customHeight="1" thickBot="1">
      <c r="A32" s="267" t="s">
        <v>53</v>
      </c>
      <c r="B32" s="268"/>
      <c r="C32" s="269"/>
      <c r="D32" s="269"/>
      <c r="E32" s="269"/>
      <c r="F32" s="269"/>
      <c r="G32" s="269"/>
      <c r="H32" s="269"/>
      <c r="I32" s="269"/>
      <c r="J32" s="269"/>
      <c r="K32" s="269"/>
      <c r="L32" s="269"/>
      <c r="M32" s="269"/>
      <c r="N32" s="269"/>
      <c r="O32" s="269"/>
      <c r="P32" s="269"/>
      <c r="Q32" s="270"/>
      <c r="R32" s="22"/>
      <c r="S32" s="22"/>
    </row>
    <row r="33" spans="1:19" ht="54" customHeight="1" thickBot="1">
      <c r="A33" s="280" t="s">
        <v>79</v>
      </c>
      <c r="B33" s="281"/>
      <c r="C33" s="281"/>
      <c r="D33" s="281"/>
      <c r="E33" s="282"/>
      <c r="F33" s="271" t="s">
        <v>54</v>
      </c>
      <c r="G33" s="272"/>
      <c r="H33" s="273"/>
      <c r="I33" s="274" t="s">
        <v>66</v>
      </c>
      <c r="J33" s="275"/>
      <c r="K33" s="276"/>
      <c r="L33" s="274" t="s">
        <v>67</v>
      </c>
      <c r="M33" s="275"/>
      <c r="N33" s="276"/>
      <c r="O33" s="277" t="s">
        <v>84</v>
      </c>
      <c r="P33" s="278"/>
      <c r="Q33" s="279"/>
      <c r="R33" s="22"/>
      <c r="S33" s="22"/>
    </row>
    <row r="34" spans="1:19" ht="63" customHeight="1" thickBot="1">
      <c r="A34" s="247" t="s">
        <v>63</v>
      </c>
      <c r="B34" s="248"/>
      <c r="C34" s="248"/>
      <c r="D34" s="248"/>
      <c r="E34" s="249"/>
      <c r="F34" s="67" t="s">
        <v>55</v>
      </c>
      <c r="G34" s="68" t="s">
        <v>51</v>
      </c>
      <c r="H34" s="69" t="s">
        <v>52</v>
      </c>
      <c r="I34" s="116" t="s">
        <v>50</v>
      </c>
      <c r="J34" s="117" t="s">
        <v>51</v>
      </c>
      <c r="K34" s="113" t="s">
        <v>52</v>
      </c>
      <c r="L34" s="118" t="s">
        <v>50</v>
      </c>
      <c r="M34" s="118" t="s">
        <v>51</v>
      </c>
      <c r="N34" s="119" t="s">
        <v>52</v>
      </c>
      <c r="O34" s="118" t="s">
        <v>56</v>
      </c>
      <c r="P34" s="120" t="s">
        <v>57</v>
      </c>
      <c r="Q34" s="115" t="s">
        <v>58</v>
      </c>
      <c r="R34" s="22"/>
      <c r="S34" s="22"/>
    </row>
    <row r="35" spans="1:19" ht="105" customHeight="1">
      <c r="A35" s="237"/>
      <c r="B35" s="237"/>
      <c r="C35" s="237"/>
      <c r="D35" s="237"/>
      <c r="E35" s="237"/>
      <c r="F35" s="108"/>
      <c r="G35" s="70"/>
      <c r="H35" s="71"/>
      <c r="I35" s="121"/>
      <c r="J35" s="118"/>
      <c r="K35" s="122"/>
      <c r="L35" s="123"/>
      <c r="M35" s="123"/>
      <c r="N35" s="122">
        <f>L35-M35</f>
        <v>0</v>
      </c>
      <c r="O35" s="123">
        <f>F35+I35+L35</f>
        <v>0</v>
      </c>
      <c r="P35" s="118">
        <f>G35+J35+M35</f>
        <v>0</v>
      </c>
      <c r="Q35" s="122">
        <f>O35-P35</f>
        <v>0</v>
      </c>
      <c r="R35" s="22"/>
      <c r="S35" s="22"/>
    </row>
    <row r="36" spans="1:19" ht="51.75" customHeight="1">
      <c r="A36" s="237"/>
      <c r="B36" s="237"/>
      <c r="C36" s="237"/>
      <c r="D36" s="237"/>
      <c r="E36" s="237"/>
      <c r="F36" s="75"/>
      <c r="G36" s="49"/>
      <c r="H36" s="49"/>
      <c r="I36" s="124"/>
      <c r="J36" s="114"/>
      <c r="K36" s="114"/>
      <c r="L36" s="114"/>
      <c r="M36" s="114"/>
      <c r="N36" s="114"/>
      <c r="O36" s="114"/>
      <c r="P36" s="114"/>
      <c r="Q36" s="114"/>
      <c r="R36" s="22"/>
      <c r="S36" s="22"/>
    </row>
    <row r="37" spans="1:19" ht="36.75" customHeight="1">
      <c r="A37" s="237"/>
      <c r="B37" s="237"/>
      <c r="C37" s="237"/>
      <c r="D37" s="237"/>
      <c r="E37" s="237"/>
      <c r="F37" s="109"/>
      <c r="G37" s="110"/>
      <c r="H37" s="111"/>
      <c r="I37" s="125"/>
      <c r="J37" s="126"/>
      <c r="K37" s="127"/>
      <c r="L37" s="126"/>
      <c r="M37" s="126"/>
      <c r="N37" s="127"/>
      <c r="O37" s="126"/>
      <c r="P37" s="126"/>
      <c r="Q37" s="127"/>
      <c r="R37" s="22"/>
      <c r="S37" s="22"/>
    </row>
    <row r="38" spans="1:19" ht="19.5" customHeight="1">
      <c r="A38" s="234" t="s">
        <v>20</v>
      </c>
      <c r="B38" s="235"/>
      <c r="C38" s="235"/>
      <c r="D38" s="235"/>
      <c r="E38" s="236"/>
      <c r="F38" s="72">
        <f>F35+F36+F37</f>
        <v>0</v>
      </c>
      <c r="G38" s="72">
        <f t="shared" ref="G38:Q38" si="0">G35+G36+G37</f>
        <v>0</v>
      </c>
      <c r="H38" s="72">
        <f t="shared" si="0"/>
        <v>0</v>
      </c>
      <c r="I38" s="128">
        <f t="shared" si="0"/>
        <v>0</v>
      </c>
      <c r="J38" s="128">
        <f t="shared" si="0"/>
        <v>0</v>
      </c>
      <c r="K38" s="128">
        <f t="shared" si="0"/>
        <v>0</v>
      </c>
      <c r="L38" s="128">
        <f t="shared" si="0"/>
        <v>0</v>
      </c>
      <c r="M38" s="128">
        <f t="shared" si="0"/>
        <v>0</v>
      </c>
      <c r="N38" s="128">
        <f t="shared" si="0"/>
        <v>0</v>
      </c>
      <c r="O38" s="128">
        <f t="shared" si="0"/>
        <v>0</v>
      </c>
      <c r="P38" s="128">
        <f t="shared" si="0"/>
        <v>0</v>
      </c>
      <c r="Q38" s="128">
        <f t="shared" si="0"/>
        <v>0</v>
      </c>
      <c r="R38" s="22"/>
      <c r="S38" s="22"/>
    </row>
    <row r="39" spans="1:19" ht="19.5" customHeight="1">
      <c r="A39" s="112"/>
      <c r="B39" s="130"/>
      <c r="C39" s="131"/>
      <c r="D39" s="131"/>
      <c r="E39" s="131"/>
      <c r="F39" s="131"/>
      <c r="G39" s="131"/>
      <c r="H39" s="131"/>
      <c r="I39" s="131"/>
      <c r="J39" s="129"/>
      <c r="K39" s="129"/>
      <c r="L39" s="129"/>
      <c r="M39" s="129"/>
      <c r="N39" s="129"/>
      <c r="O39" s="129"/>
      <c r="P39" s="129"/>
      <c r="Q39" s="129"/>
      <c r="R39" s="22"/>
      <c r="S39" s="22"/>
    </row>
    <row r="40" spans="1:19" ht="19.5" customHeight="1">
      <c r="A40" s="219" t="s">
        <v>92</v>
      </c>
      <c r="B40" s="219"/>
      <c r="C40" s="219"/>
      <c r="D40" s="219"/>
      <c r="E40" s="131"/>
      <c r="F40" s="131"/>
      <c r="G40" s="131"/>
      <c r="H40" s="131"/>
      <c r="I40" s="131"/>
      <c r="J40" s="129"/>
      <c r="K40" s="129"/>
      <c r="L40" s="129"/>
      <c r="M40" s="129"/>
      <c r="N40" s="129"/>
      <c r="O40" s="129"/>
      <c r="P40" s="129"/>
      <c r="Q40" s="129"/>
      <c r="R40" s="22"/>
      <c r="S40" s="22"/>
    </row>
    <row r="41" spans="1:19" ht="19.5" customHeight="1">
      <c r="A41" s="219" t="s">
        <v>93</v>
      </c>
      <c r="B41" s="219"/>
      <c r="C41" s="219"/>
      <c r="D41" s="219"/>
      <c r="E41" s="131"/>
      <c r="F41" s="131"/>
      <c r="G41" s="131"/>
      <c r="H41" s="131"/>
      <c r="I41" s="131"/>
      <c r="J41" s="129"/>
      <c r="K41" s="129"/>
      <c r="L41" s="129"/>
      <c r="M41" s="129"/>
      <c r="N41" s="129"/>
      <c r="O41" s="129"/>
      <c r="P41" s="129"/>
      <c r="Q41" s="129"/>
      <c r="R41" s="22"/>
      <c r="S41" s="22"/>
    </row>
    <row r="42" spans="1:19" ht="44.25" customHeight="1">
      <c r="A42" s="223" t="s">
        <v>102</v>
      </c>
      <c r="B42" s="223"/>
      <c r="C42" s="223"/>
      <c r="D42" s="223"/>
      <c r="E42" s="131"/>
      <c r="F42" s="131"/>
      <c r="G42" s="131"/>
      <c r="H42" s="131"/>
      <c r="I42" s="131"/>
      <c r="J42" s="129"/>
      <c r="K42" s="129"/>
      <c r="L42" s="129"/>
      <c r="M42" s="129"/>
      <c r="N42" s="129"/>
      <c r="O42" s="129"/>
      <c r="P42" s="129"/>
      <c r="Q42" s="129"/>
      <c r="R42" s="22"/>
      <c r="S42" s="22"/>
    </row>
    <row r="43" spans="1:19" ht="19.5" customHeight="1">
      <c r="A43" s="145"/>
      <c r="B43" s="130"/>
      <c r="C43" s="131"/>
      <c r="D43" s="131"/>
      <c r="E43" s="131"/>
      <c r="F43" s="131"/>
      <c r="G43" s="131"/>
      <c r="H43" s="131"/>
      <c r="I43" s="131"/>
      <c r="J43" s="129"/>
      <c r="K43" s="129"/>
      <c r="L43" s="129"/>
      <c r="M43" s="129"/>
      <c r="N43" s="129"/>
      <c r="O43" s="129"/>
      <c r="P43" s="129"/>
      <c r="Q43" s="129"/>
      <c r="R43" s="22"/>
      <c r="S43" s="22"/>
    </row>
    <row r="44" spans="1:19" ht="35.25" customHeight="1">
      <c r="A44" s="112"/>
      <c r="B44" s="233" t="s">
        <v>85</v>
      </c>
      <c r="C44" s="233"/>
      <c r="D44" s="233"/>
      <c r="E44" s="233"/>
      <c r="F44" s="233"/>
      <c r="G44" s="233"/>
      <c r="H44" s="233"/>
      <c r="I44" s="233"/>
      <c r="J44" s="129"/>
      <c r="K44" s="129"/>
      <c r="L44" s="129"/>
      <c r="M44" s="129"/>
      <c r="N44" s="129"/>
      <c r="O44" s="129"/>
      <c r="P44" s="129"/>
      <c r="Q44" s="129"/>
      <c r="R44" s="22"/>
      <c r="S44" s="22"/>
    </row>
    <row r="45" spans="1:19" ht="61.5" customHeight="1" thickBot="1">
      <c r="A45" s="73"/>
      <c r="B45" s="266" t="s">
        <v>103</v>
      </c>
      <c r="C45" s="266"/>
      <c r="D45" s="266"/>
      <c r="E45" s="266"/>
      <c r="F45" s="266"/>
      <c r="G45" s="266"/>
      <c r="H45" s="266"/>
      <c r="I45" s="266"/>
      <c r="R45" s="22"/>
      <c r="S45" s="22"/>
    </row>
  </sheetData>
  <mergeCells count="48">
    <mergeCell ref="B45:I45"/>
    <mergeCell ref="A32:Q32"/>
    <mergeCell ref="F33:H33"/>
    <mergeCell ref="I33:K33"/>
    <mergeCell ref="L33:N33"/>
    <mergeCell ref="O33:Q33"/>
    <mergeCell ref="A33:E33"/>
    <mergeCell ref="D29:E29"/>
    <mergeCell ref="F29:G29"/>
    <mergeCell ref="H29:M29"/>
    <mergeCell ref="D30:E30"/>
    <mergeCell ref="F30:G30"/>
    <mergeCell ref="H30:L30"/>
    <mergeCell ref="D22:Q22"/>
    <mergeCell ref="D23:Q23"/>
    <mergeCell ref="D24:L24"/>
    <mergeCell ref="D25:M25"/>
    <mergeCell ref="D26:E26"/>
    <mergeCell ref="F26:G26"/>
    <mergeCell ref="H26:M26"/>
    <mergeCell ref="F27:G27"/>
    <mergeCell ref="H27:L27"/>
    <mergeCell ref="D28:E28"/>
    <mergeCell ref="F28:G28"/>
    <mergeCell ref="H28:L28"/>
    <mergeCell ref="B44:I44"/>
    <mergeCell ref="A38:E38"/>
    <mergeCell ref="A36:E36"/>
    <mergeCell ref="A37:E37"/>
    <mergeCell ref="A6:B6"/>
    <mergeCell ref="C6:Q6"/>
    <mergeCell ref="A7:B7"/>
    <mergeCell ref="C7:Q7"/>
    <mergeCell ref="C8:Q8"/>
    <mergeCell ref="A40:D40"/>
    <mergeCell ref="A41:D41"/>
    <mergeCell ref="A42:D42"/>
    <mergeCell ref="A34:E34"/>
    <mergeCell ref="A35:E35"/>
    <mergeCell ref="C9:Q9"/>
    <mergeCell ref="D27:E27"/>
    <mergeCell ref="C12:Q12"/>
    <mergeCell ref="D17:Q17"/>
    <mergeCell ref="D19:Q19"/>
    <mergeCell ref="A3:Q3"/>
    <mergeCell ref="I5:Q5"/>
    <mergeCell ref="C10:Q10"/>
    <mergeCell ref="C11:Q11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1-YTÜ 2022-2024 PROJE YAT.TEKL</vt:lpstr>
      <vt:lpstr>2-YTÜ 2022-2024  HARCA YAT.TEKL</vt:lpstr>
      <vt:lpstr>3-2022 YATIRIM TEK. TABL.</vt:lpstr>
      <vt:lpstr>Sayfa6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Serpil BÜYÜKKARA</dc:creator>
  <cp:lastModifiedBy>Supervisor</cp:lastModifiedBy>
  <cp:lastPrinted>2021-06-21T21:21:06Z</cp:lastPrinted>
  <dcterms:created xsi:type="dcterms:W3CDTF">2019-05-20T08:15:03Z</dcterms:created>
  <dcterms:modified xsi:type="dcterms:W3CDTF">2021-06-30T15:36:09Z</dcterms:modified>
</cp:coreProperties>
</file>